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LAM VIEC\TÀI LIÊU HỌP HDND GỬI C LY\"/>
    </mc:Choice>
  </mc:AlternateContent>
  <bookViews>
    <workbookView xWindow="0" yWindow="0" windowWidth="20490" windowHeight="7740"/>
  </bookViews>
  <sheets>
    <sheet name="PL NTM" sheetId="1" r:id="rId1"/>
  </sheets>
  <definedNames>
    <definedName name="_xlnm._FilterDatabase" localSheetId="0" hidden="1">'PL NTM'!#REF!</definedName>
    <definedName name="_xlnm.Print_Area" localSheetId="0">'PL NTM'!$A$1:$F$32</definedName>
    <definedName name="_xlnm.Print_Titles" localSheetId="0">'PL NTM'!$4:$5</definedName>
  </definedNames>
  <calcPr calcId="152511"/>
</workbook>
</file>

<file path=xl/calcChain.xml><?xml version="1.0" encoding="utf-8"?>
<calcChain xmlns="http://schemas.openxmlformats.org/spreadsheetml/2006/main">
  <c r="C30" i="1" l="1"/>
  <c r="C31" i="1"/>
  <c r="D23" i="1"/>
  <c r="E23" i="1"/>
  <c r="C29" i="1" l="1"/>
  <c r="C13" i="1"/>
  <c r="C14" i="1"/>
  <c r="C15" i="1"/>
  <c r="C16" i="1"/>
  <c r="C17" i="1"/>
  <c r="C18" i="1"/>
  <c r="C19" i="1"/>
  <c r="C20" i="1"/>
  <c r="C21" i="1"/>
  <c r="C12" i="1"/>
  <c r="D8" i="1"/>
  <c r="D7" i="1" s="1"/>
  <c r="E8" i="1"/>
  <c r="E7" i="1" s="1"/>
  <c r="D10" i="1"/>
  <c r="D25" i="1"/>
  <c r="D22" i="1" s="1"/>
  <c r="E25" i="1"/>
  <c r="E22" i="1" s="1"/>
  <c r="D27" i="1"/>
  <c r="E27" i="1"/>
  <c r="C9" i="1"/>
  <c r="C8" i="1" s="1"/>
  <c r="C7" i="1" s="1"/>
  <c r="C28" i="1"/>
  <c r="C27" i="1" s="1"/>
  <c r="C26" i="1"/>
  <c r="C25" i="1" s="1"/>
  <c r="C24" i="1"/>
  <c r="C23" i="1" s="1"/>
  <c r="C22" i="1" l="1"/>
  <c r="D6" i="1"/>
  <c r="C10" i="1"/>
  <c r="E10" i="1"/>
  <c r="E6" i="1" l="1"/>
  <c r="C6" i="1"/>
</calcChain>
</file>

<file path=xl/sharedStrings.xml><?xml version="1.0" encoding="utf-8"?>
<sst xmlns="http://schemas.openxmlformats.org/spreadsheetml/2006/main" count="45" uniqueCount="41">
  <si>
    <t>Phụ lục chi tiết</t>
  </si>
  <si>
    <t>TT</t>
  </si>
  <si>
    <t>Số tiền</t>
  </si>
  <si>
    <t>Ghi chú</t>
  </si>
  <si>
    <t>TỔNG CỘNG</t>
  </si>
  <si>
    <t>UBND xã Quảng Hòa</t>
  </si>
  <si>
    <t>UBND xã Quảng Lộc</t>
  </si>
  <si>
    <t>UBND xã Quảng Văn</t>
  </si>
  <si>
    <t>UBND xã Quảng Minh</t>
  </si>
  <si>
    <t>UBND xã Quảng Sơn</t>
  </si>
  <si>
    <t>UBND xã Quảng Thủy</t>
  </si>
  <si>
    <t>UBND xã Quảng Tân</t>
  </si>
  <si>
    <t>UBND xã Quảng Trung</t>
  </si>
  <si>
    <t>UBND xã Quảng Tiên</t>
  </si>
  <si>
    <t>UBND xã Quảng Hải</t>
  </si>
  <si>
    <t>I</t>
  </si>
  <si>
    <t>Truyền thông về xây dựng nông thôn mới</t>
  </si>
  <si>
    <t>Quản lý, giám sát, kiểm tra đánh giá chương trình</t>
  </si>
  <si>
    <t>III</t>
  </si>
  <si>
    <t>Tổng cộng</t>
  </si>
  <si>
    <t>Nội dung</t>
  </si>
  <si>
    <t>TIẾP TỤC THỰC HIỆN CÓ HIỆU QUẢ CƠ CẤU LẠI NGÀNH NÔNG NGHIỆP, PHÁT TRIỂN KINH TẾ NÔNG THÔN</t>
  </si>
  <si>
    <t>TĂNG CƯỜNG CÔNG TÁC GIÁM SÁT, ĐÁNH GIÁ THỰC HIỆN CHƯƠNG TRÌNH; NÂNG CAO NĂNG LỰC, TRUYỀN THÔNG VỀ XÂY DỰNG NÔNG THÔN MỚI; THỰC HIỆN PHONG TRÀO THI ĐUA CẢ NƯỚC CHUNG SỨC XÂY DỰNG NÔNG THÔN MỚI.</t>
  </si>
  <si>
    <t>IV</t>
  </si>
  <si>
    <t>Đào tạo, tập huấn nâng cao nhận thức, năng lực cho cán bộ và người dân về xây dựng nông thôn mới</t>
  </si>
  <si>
    <t xml:space="preserve">                                                                                          Đơn vị tính: Triệu đồng</t>
  </si>
  <si>
    <t>Phòng Nông nghiệp và Môi trường</t>
  </si>
  <si>
    <t>DUY TU BẢO DƯỠNG VẬN HÀNH CÁC CÔNG TRÌNH SAU ĐẦU TƯ</t>
  </si>
  <si>
    <t xml:space="preserve">             Bằng chữ: Ba tỷ, năm trăm triệu đồng chẵn ./.</t>
  </si>
  <si>
    <t>PHÂN BỔ KINH PHÍ NGUỒN VỐN SỰ NGHIỆP NGUỒN NSNN 
ĐỂ THỰC HIỆN CHƯƠNG TRÌNH MTQG XÂY DỰNG NÔNG THÔN MỚI NĂM 2025</t>
  </si>
  <si>
    <t>NS TW</t>
  </si>
  <si>
    <t xml:space="preserve">NS tỉnh </t>
  </si>
  <si>
    <t>II</t>
  </si>
  <si>
    <t>Tiểu mục 1: Xây dựng và phát triển hiệu quả  các vùng nguyên liệu tập trung, cơ giới hoá đồng bộ, nâng cao năng lực chế biến và bảo quản nông sản theo các mô hình liên kết sản xuất theo chuỗi giá trị gắn với tiêu chuẩn chất lượng và mã vùng nguyên liệu; ứng dụng công nghệ cao trong sản xuất nông nghiệp hiện đại, chuyển đổi cơ cấu sản xuất, góp phần thúc đẩy chuyển đổi số trong nông nghiệp.</t>
  </si>
  <si>
    <t>Thực hiện nhiệm vụ tại Điều 9, Điều 10, Mục 2 Thông tư 05/2022/TT-BNNPTNT ngày 25/7/2022 của Bộ NN và PTNT; Điều 84, Điều 85, Điều 85, Điều 86, Điều 87, Điều 88, Điều 89, Điều 90, Điều 91 Thông tư 55/2023/TT-BTC ngày 15/8/2023 của Bộ Tài chính</t>
  </si>
  <si>
    <t>Thực hiện nhiệm vụ tại Điều 4, Điều 122, Điều 123 Thông tư 55/2023/TT-BTC ngày 15/8/2023 của Bộ Tài chính</t>
  </si>
  <si>
    <t>Thực hiện nhiệm vụ tại Điều 121 Thông tư 55/2023/TT-BTC ngày 15/8/2023 của Bộ Tài chính</t>
  </si>
  <si>
    <t>Thực hiện nhiệm vụ tại Điều 124a Thông tư số 75/2024/TT-BTC ngày 31/10/2024 của Bộ Tài chính sửa đổi, bổ sung một số điều của Thống tư 55/2023/TT-BTC ngày 15/8/2023 của Bộ Tài chính</t>
  </si>
  <si>
    <t xml:space="preserve">GIỮ VỮNG QUỐC PHÒNG AN NINH VÀ TRẬT TỰ XÃ HỘI NÔNG THÔN
</t>
  </si>
  <si>
    <t>Chi tăng cường đảm bảo an ninh và trật tư xã hội nông thôn; chi xây dựng lực lượng dân quân; xây dựng địa bàn nông thôn</t>
  </si>
  <si>
    <t>UBND xã Quảng Thuỷ</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</si>
</sst>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16" x14ac:knownFonts="1">
    <font>
      <sz val="11"/>
      <color theme="1"/>
      <name val="Calibri"/>
      <family val="2"/>
      <scheme val="minor"/>
    </font>
    <font>
      <sz val="12"/>
      <color theme="1"/>
      <name val="Times New Roman"/>
      <family val="2"/>
      <charset val="163"/>
    </font>
    <font>
      <sz val="12"/>
      <name val="Times New Roman"/>
      <family val="1"/>
    </font>
    <font>
      <sz val="12"/>
      <color theme="1"/>
      <name val="Calibri"/>
      <family val="2"/>
      <scheme val="minor"/>
    </font>
    <font>
      <sz val="11"/>
      <color theme="1"/>
      <name val="Calibri"/>
      <family val="2"/>
      <charset val="163"/>
      <scheme val="minor"/>
    </font>
    <font>
      <sz val="10"/>
      <name val="Arial"/>
      <family val="2"/>
    </font>
    <font>
      <sz val="12"/>
      <color theme="1"/>
      <name val="Times New Roman"/>
      <family val="2"/>
    </font>
    <font>
      <sz val="14"/>
      <name val=".VnTime"/>
      <family val="2"/>
    </font>
    <font>
      <sz val="11"/>
      <color theme="1"/>
      <name val="Arial"/>
      <family val="2"/>
      <charset val="163"/>
    </font>
    <font>
      <b/>
      <i/>
      <sz val="14"/>
      <color theme="1"/>
      <name val="Times New Roman"/>
      <family val="1"/>
    </font>
    <font>
      <sz val="12"/>
      <color rgb="FFFF0000"/>
      <name val="Times New Roman"/>
      <family val="1"/>
    </font>
    <font>
      <sz val="12"/>
      <color rgb="FFFF0000"/>
      <name val="Calibri"/>
      <family val="2"/>
      <scheme val="minor"/>
    </font>
    <font>
      <b/>
      <sz val="14"/>
      <name val="Times New Roman"/>
      <family val="1"/>
    </font>
    <font>
      <i/>
      <sz val="14"/>
      <name val="Times New Roman"/>
      <family val="1"/>
    </font>
    <font>
      <b/>
      <sz val="13"/>
      <name val="Times New Roman"/>
      <family val="1"/>
    </font>
    <font>
      <sz val="14"/>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s>
  <cellStyleXfs count="7">
    <xf numFmtId="0" fontId="0" fillId="0" borderId="0"/>
    <xf numFmtId="164" fontId="1" fillId="0" borderId="0" applyFont="0" applyFill="0" applyBorder="0" applyAlignment="0" applyProtection="0"/>
    <xf numFmtId="0" fontId="4" fillId="0" borderId="0"/>
    <xf numFmtId="0" fontId="5" fillId="0" borderId="0"/>
    <xf numFmtId="0" fontId="6" fillId="0" borderId="0"/>
    <xf numFmtId="0" fontId="7" fillId="0" borderId="0"/>
    <xf numFmtId="0" fontId="8" fillId="0" borderId="0"/>
  </cellStyleXfs>
  <cellXfs count="60">
    <xf numFmtId="0" fontId="0" fillId="0" borderId="0" xfId="0"/>
    <xf numFmtId="0" fontId="2" fillId="2" borderId="0" xfId="0" applyFont="1" applyFill="1" applyAlignment="1">
      <alignment vertical="top"/>
    </xf>
    <xf numFmtId="0" fontId="3" fillId="2" borderId="0" xfId="0" applyFont="1" applyFill="1" applyAlignment="1">
      <alignment vertical="top"/>
    </xf>
    <xf numFmtId="1" fontId="2" fillId="2" borderId="0" xfId="0" applyNumberFormat="1" applyFont="1" applyFill="1" applyAlignment="1">
      <alignment horizontal="center" vertical="top"/>
    </xf>
    <xf numFmtId="0" fontId="2" fillId="2" borderId="0" xfId="0" applyFont="1" applyFill="1" applyAlignment="1">
      <alignment horizontal="left" vertical="top"/>
    </xf>
    <xf numFmtId="0" fontId="2" fillId="2" borderId="0" xfId="0" applyFont="1" applyFill="1" applyAlignment="1">
      <alignment horizontal="center" vertical="top"/>
    </xf>
    <xf numFmtId="0" fontId="2" fillId="2" borderId="0" xfId="0" applyFont="1" applyFill="1" applyAlignment="1">
      <alignment vertical="center"/>
    </xf>
    <xf numFmtId="165" fontId="14" fillId="2" borderId="1" xfId="1"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0" fillId="2" borderId="0" xfId="0" applyFont="1" applyFill="1" applyAlignment="1">
      <alignment vertical="top" wrapText="1"/>
    </xf>
    <xf numFmtId="0" fontId="15" fillId="2" borderId="1" xfId="0" applyFont="1" applyFill="1" applyBorder="1" applyAlignment="1">
      <alignment horizontal="center" vertical="center" wrapText="1"/>
    </xf>
    <xf numFmtId="0" fontId="15" fillId="2" borderId="1" xfId="0" applyFont="1" applyFill="1" applyBorder="1" applyAlignment="1">
      <alignment vertical="center"/>
    </xf>
    <xf numFmtId="0" fontId="10" fillId="2" borderId="0" xfId="0" applyFont="1" applyFill="1" applyAlignment="1">
      <alignment vertical="top"/>
    </xf>
    <xf numFmtId="0" fontId="15" fillId="2" borderId="6" xfId="0" applyFont="1" applyFill="1" applyBorder="1" applyAlignment="1">
      <alignment horizontal="center" vertical="center" wrapText="1"/>
    </xf>
    <xf numFmtId="0" fontId="15" fillId="2" borderId="6" xfId="0" applyFont="1" applyFill="1" applyBorder="1" applyAlignment="1">
      <alignment vertical="center"/>
    </xf>
    <xf numFmtId="0" fontId="15" fillId="2" borderId="6" xfId="0" applyFont="1" applyFill="1" applyBorder="1" applyAlignment="1">
      <alignment horizontal="center" vertical="center"/>
    </xf>
    <xf numFmtId="0" fontId="11" fillId="2" borderId="0" xfId="0" applyFont="1" applyFill="1" applyAlignment="1">
      <alignment vertical="top"/>
    </xf>
    <xf numFmtId="0" fontId="15" fillId="2" borderId="7" xfId="0" applyFont="1" applyFill="1" applyBorder="1" applyAlignment="1">
      <alignment vertical="center"/>
    </xf>
    <xf numFmtId="0" fontId="15" fillId="2" borderId="7" xfId="0" applyFont="1" applyFill="1" applyBorder="1" applyAlignment="1">
      <alignment horizontal="center" vertical="center"/>
    </xf>
    <xf numFmtId="0" fontId="3" fillId="2" borderId="0" xfId="0" applyFont="1" applyFill="1" applyAlignment="1">
      <alignment vertical="center"/>
    </xf>
    <xf numFmtId="0" fontId="10" fillId="2" borderId="0" xfId="0" applyFont="1" applyFill="1" applyAlignment="1">
      <alignment vertical="center" wrapText="1"/>
    </xf>
    <xf numFmtId="0" fontId="10" fillId="2" borderId="0" xfId="0" applyFont="1" applyFill="1" applyAlignment="1">
      <alignment vertical="center"/>
    </xf>
    <xf numFmtId="0" fontId="11" fillId="2" borderId="0" xfId="0" applyFont="1" applyFill="1" applyAlignment="1">
      <alignment vertical="center"/>
    </xf>
    <xf numFmtId="165" fontId="12" fillId="2" borderId="1" xfId="0" quotePrefix="1" applyNumberFormat="1" applyFont="1" applyFill="1" applyBorder="1" applyAlignment="1">
      <alignment horizontal="center" vertical="center" wrapText="1"/>
    </xf>
    <xf numFmtId="165" fontId="15" fillId="2" borderId="1" xfId="1" applyNumberFormat="1" applyFont="1" applyFill="1" applyBorder="1" applyAlignment="1">
      <alignment horizontal="center" vertical="center" wrapText="1"/>
    </xf>
    <xf numFmtId="165" fontId="15" fillId="2" borderId="6" xfId="1" applyNumberFormat="1" applyFont="1" applyFill="1" applyBorder="1" applyAlignment="1">
      <alignment horizontal="center" vertical="center" wrapText="1"/>
    </xf>
    <xf numFmtId="165" fontId="2" fillId="2" borderId="0" xfId="1" applyNumberFormat="1" applyFont="1" applyFill="1" applyAlignment="1">
      <alignment horizontal="center" vertical="top"/>
    </xf>
    <xf numFmtId="0" fontId="0" fillId="2" borderId="0" xfId="0" applyFill="1" applyAlignment="1">
      <alignment vertical="center" wrapText="1"/>
    </xf>
    <xf numFmtId="0" fontId="12" fillId="2" borderId="8" xfId="0" applyFont="1" applyFill="1" applyBorder="1" applyAlignment="1">
      <alignment horizontal="center" vertical="center" wrapText="1"/>
    </xf>
    <xf numFmtId="0" fontId="12" fillId="2" borderId="8" xfId="0" applyFont="1" applyFill="1" applyBorder="1" applyAlignment="1">
      <alignment horizontal="left" vertical="center" wrapText="1"/>
    </xf>
    <xf numFmtId="165" fontId="12" fillId="2" borderId="8" xfId="0" quotePrefix="1" applyNumberFormat="1" applyFont="1" applyFill="1" applyBorder="1" applyAlignment="1">
      <alignment horizontal="center" vertical="center" wrapText="1"/>
    </xf>
    <xf numFmtId="0" fontId="15" fillId="2" borderId="0" xfId="0" applyFont="1" applyFill="1" applyAlignment="1">
      <alignment vertical="center"/>
    </xf>
    <xf numFmtId="0" fontId="15" fillId="2" borderId="0" xfId="0" applyFont="1" applyFill="1" applyAlignment="1">
      <alignment vertical="top"/>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165" fontId="12" fillId="0" borderId="1" xfId="1" applyNumberFormat="1"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vertical="top" wrapText="1"/>
    </xf>
    <xf numFmtId="165" fontId="12" fillId="0" borderId="1" xfId="0" quotePrefix="1" applyNumberFormat="1"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6" xfId="0" applyFont="1" applyFill="1" applyBorder="1" applyAlignment="1">
      <alignment vertical="center"/>
    </xf>
    <xf numFmtId="165" fontId="15" fillId="0" borderId="6" xfId="1" applyNumberFormat="1" applyFont="1" applyFill="1" applyBorder="1" applyAlignment="1">
      <alignment horizontal="center" vertical="center" wrapText="1"/>
    </xf>
    <xf numFmtId="0" fontId="15" fillId="0" borderId="6" xfId="0" applyFont="1" applyFill="1" applyBorder="1" applyAlignment="1">
      <alignment horizontal="center" vertical="center"/>
    </xf>
    <xf numFmtId="0" fontId="10" fillId="0" borderId="0" xfId="0" applyFont="1" applyFill="1" applyAlignment="1">
      <alignment vertical="center"/>
    </xf>
    <xf numFmtId="0" fontId="10" fillId="0" borderId="0" xfId="0" applyFont="1" applyFill="1" applyAlignment="1">
      <alignment vertical="top"/>
    </xf>
    <xf numFmtId="0" fontId="15" fillId="0" borderId="1" xfId="0" applyFont="1" applyFill="1" applyBorder="1" applyAlignment="1">
      <alignment horizontal="center" vertical="center" wrapText="1"/>
    </xf>
    <xf numFmtId="0" fontId="15" fillId="0" borderId="1" xfId="0" applyFont="1" applyFill="1" applyBorder="1" applyAlignment="1">
      <alignment vertical="center"/>
    </xf>
    <xf numFmtId="165" fontId="15" fillId="0" borderId="1" xfId="1"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9" fillId="2" borderId="0" xfId="0" applyFont="1" applyFill="1" applyAlignment="1">
      <alignment horizontal="center" vertical="center"/>
    </xf>
    <xf numFmtId="0" fontId="12" fillId="2" borderId="0" xfId="0" applyFont="1" applyFill="1" applyAlignment="1">
      <alignment horizontal="center" vertical="center" wrapText="1"/>
    </xf>
    <xf numFmtId="0" fontId="13" fillId="2" borderId="0" xfId="0" applyFont="1" applyFill="1" applyAlignment="1">
      <alignment horizontal="right"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165" fontId="14" fillId="2" borderId="4" xfId="1" applyNumberFormat="1" applyFont="1" applyFill="1" applyBorder="1" applyAlignment="1">
      <alignment horizontal="center" vertical="center" wrapText="1"/>
    </xf>
    <xf numFmtId="165" fontId="14" fillId="2" borderId="5" xfId="1" applyNumberFormat="1" applyFont="1" applyFill="1" applyBorder="1" applyAlignment="1">
      <alignment horizontal="center" vertical="center" wrapText="1"/>
    </xf>
  </cellXfs>
  <cellStyles count="7">
    <cellStyle name="Comma" xfId="1" builtinId="3"/>
    <cellStyle name="Normal" xfId="0" builtinId="0"/>
    <cellStyle name="Normal 2" xfId="2"/>
    <cellStyle name="Normal 3" xfId="3"/>
    <cellStyle name="Normal 4" xfId="4"/>
    <cellStyle name="Normal 6" xfId="5"/>
    <cellStyle name="Normal 8"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32"/>
  <sheetViews>
    <sheetView tabSelected="1" topLeftCell="A13" zoomScale="90" zoomScaleNormal="90" workbookViewId="0">
      <selection activeCell="D29" sqref="D29"/>
    </sheetView>
  </sheetViews>
  <sheetFormatPr defaultColWidth="17.140625" defaultRowHeight="15.75" x14ac:dyDescent="0.25"/>
  <cols>
    <col min="1" max="1" width="7.5703125" style="3" customWidth="1"/>
    <col min="2" max="2" width="96.42578125" style="4" customWidth="1"/>
    <col min="3" max="3" width="12.140625" style="5" bestFit="1" customWidth="1"/>
    <col min="4" max="5" width="11.7109375" style="29" bestFit="1" customWidth="1"/>
    <col min="6" max="6" width="55.28515625" style="5" customWidth="1"/>
    <col min="7" max="10" width="17.140625" style="2"/>
    <col min="11" max="16384" width="17.140625" style="1"/>
  </cols>
  <sheetData>
    <row r="1" spans="1:10" s="35" customFormat="1" ht="18.75" x14ac:dyDescent="0.25">
      <c r="A1" s="53" t="s">
        <v>0</v>
      </c>
      <c r="B1" s="53"/>
      <c r="C1" s="53"/>
      <c r="D1" s="53"/>
      <c r="E1" s="53"/>
      <c r="F1" s="53"/>
      <c r="G1" s="34"/>
    </row>
    <row r="2" spans="1:10" ht="35.450000000000003" customHeight="1" x14ac:dyDescent="0.25">
      <c r="A2" s="53" t="s">
        <v>29</v>
      </c>
      <c r="B2" s="53"/>
      <c r="C2" s="53"/>
      <c r="D2" s="53"/>
      <c r="E2" s="53"/>
      <c r="F2" s="53"/>
      <c r="G2" s="6"/>
      <c r="H2" s="1"/>
      <c r="I2" s="1"/>
      <c r="J2" s="1"/>
    </row>
    <row r="3" spans="1:10" ht="18.75" x14ac:dyDescent="0.25">
      <c r="A3" s="54" t="s">
        <v>25</v>
      </c>
      <c r="B3" s="54"/>
      <c r="C3" s="54"/>
      <c r="D3" s="54"/>
      <c r="E3" s="54"/>
      <c r="F3" s="54"/>
      <c r="G3" s="22"/>
    </row>
    <row r="4" spans="1:10" s="6" customFormat="1" ht="16.5" x14ac:dyDescent="0.25">
      <c r="A4" s="55" t="s">
        <v>1</v>
      </c>
      <c r="B4" s="55" t="s">
        <v>20</v>
      </c>
      <c r="C4" s="56" t="s">
        <v>19</v>
      </c>
      <c r="D4" s="58" t="s">
        <v>2</v>
      </c>
      <c r="E4" s="59"/>
      <c r="F4" s="55" t="s">
        <v>3</v>
      </c>
      <c r="G4" s="30"/>
    </row>
    <row r="5" spans="1:10" s="6" customFormat="1" ht="16.5" x14ac:dyDescent="0.25">
      <c r="A5" s="55"/>
      <c r="B5" s="55"/>
      <c r="C5" s="57"/>
      <c r="D5" s="7" t="s">
        <v>30</v>
      </c>
      <c r="E5" s="7" t="s">
        <v>31</v>
      </c>
      <c r="F5" s="55"/>
      <c r="G5" s="30"/>
    </row>
    <row r="6" spans="1:10" ht="18.75" x14ac:dyDescent="0.25">
      <c r="A6" s="8"/>
      <c r="B6" s="9" t="s">
        <v>4</v>
      </c>
      <c r="C6" s="26">
        <f>C7+C10+C22+C29</f>
        <v>3500</v>
      </c>
      <c r="D6" s="26">
        <f>D7+D10+D22+D29</f>
        <v>1650</v>
      </c>
      <c r="E6" s="26">
        <f>E7+E10+E22+E29</f>
        <v>1850</v>
      </c>
      <c r="F6" s="9"/>
      <c r="G6" s="6"/>
      <c r="H6" s="1"/>
      <c r="I6" s="1"/>
      <c r="J6" s="1"/>
    </row>
    <row r="7" spans="1:10" s="12" customFormat="1" ht="37.5" x14ac:dyDescent="0.25">
      <c r="A7" s="10" t="s">
        <v>15</v>
      </c>
      <c r="B7" s="11" t="s">
        <v>21</v>
      </c>
      <c r="C7" s="26">
        <f>C8</f>
        <v>1000</v>
      </c>
      <c r="D7" s="26">
        <f t="shared" ref="D7:E7" si="0">D8</f>
        <v>500</v>
      </c>
      <c r="E7" s="26">
        <f t="shared" si="0"/>
        <v>500</v>
      </c>
      <c r="F7" s="10"/>
      <c r="G7" s="23"/>
    </row>
    <row r="8" spans="1:10" s="12" customFormat="1" ht="131.25" x14ac:dyDescent="0.25">
      <c r="A8" s="10">
        <v>1</v>
      </c>
      <c r="B8" s="11" t="s">
        <v>33</v>
      </c>
      <c r="C8" s="26">
        <f>C9</f>
        <v>1000</v>
      </c>
      <c r="D8" s="26">
        <f t="shared" ref="D8:E8" si="1">D9</f>
        <v>500</v>
      </c>
      <c r="E8" s="26">
        <f t="shared" si="1"/>
        <v>500</v>
      </c>
      <c r="F8" s="10" t="s">
        <v>34</v>
      </c>
      <c r="G8" s="23"/>
    </row>
    <row r="9" spans="1:10" s="15" customFormat="1" ht="22.9" customHeight="1" x14ac:dyDescent="0.25">
      <c r="A9" s="13"/>
      <c r="B9" s="14" t="s">
        <v>26</v>
      </c>
      <c r="C9" s="27">
        <f>SUM(D9:E9)</f>
        <v>1000</v>
      </c>
      <c r="D9" s="27">
        <v>500</v>
      </c>
      <c r="E9" s="27">
        <v>500</v>
      </c>
      <c r="F9" s="8"/>
      <c r="G9" s="24"/>
    </row>
    <row r="10" spans="1:10" s="12" customFormat="1" ht="56.25" x14ac:dyDescent="0.25">
      <c r="A10" s="10" t="s">
        <v>32</v>
      </c>
      <c r="B10" s="11" t="s">
        <v>38</v>
      </c>
      <c r="C10" s="26">
        <f>SUM(C12:C21)</f>
        <v>200</v>
      </c>
      <c r="D10" s="26">
        <f>SUM(D12:D21)</f>
        <v>100</v>
      </c>
      <c r="E10" s="26">
        <f>SUM(E12:E21)</f>
        <v>100</v>
      </c>
      <c r="F10" s="10" t="s">
        <v>36</v>
      </c>
      <c r="G10" s="23"/>
    </row>
    <row r="11" spans="1:10" s="12" customFormat="1" ht="37.5" x14ac:dyDescent="0.25">
      <c r="A11" s="31"/>
      <c r="B11" s="32" t="s">
        <v>39</v>
      </c>
      <c r="C11" s="33"/>
      <c r="D11" s="33"/>
      <c r="E11" s="33"/>
      <c r="F11" s="31"/>
      <c r="G11" s="23"/>
    </row>
    <row r="12" spans="1:10" s="15" customFormat="1" ht="18.75" x14ac:dyDescent="0.25">
      <c r="A12" s="16">
        <v>1</v>
      </c>
      <c r="B12" s="17" t="s">
        <v>5</v>
      </c>
      <c r="C12" s="28">
        <f>SUM(D12:E12)</f>
        <v>20</v>
      </c>
      <c r="D12" s="28">
        <v>10</v>
      </c>
      <c r="E12" s="28">
        <v>10</v>
      </c>
      <c r="F12" s="18"/>
      <c r="G12" s="24"/>
    </row>
    <row r="13" spans="1:10" s="15" customFormat="1" ht="18.75" x14ac:dyDescent="0.25">
      <c r="A13" s="16">
        <v>2</v>
      </c>
      <c r="B13" s="17" t="s">
        <v>6</v>
      </c>
      <c r="C13" s="28">
        <f t="shared" ref="C13:C21" si="2">SUM(D13:E13)</f>
        <v>20</v>
      </c>
      <c r="D13" s="28">
        <v>10</v>
      </c>
      <c r="E13" s="28">
        <v>10</v>
      </c>
      <c r="F13" s="18"/>
      <c r="G13" s="24"/>
    </row>
    <row r="14" spans="1:10" s="15" customFormat="1" ht="18.75" x14ac:dyDescent="0.25">
      <c r="A14" s="16">
        <v>3</v>
      </c>
      <c r="B14" s="17" t="s">
        <v>7</v>
      </c>
      <c r="C14" s="28">
        <f t="shared" si="2"/>
        <v>20</v>
      </c>
      <c r="D14" s="28">
        <v>10</v>
      </c>
      <c r="E14" s="28">
        <v>10</v>
      </c>
      <c r="F14" s="18"/>
      <c r="G14" s="24"/>
    </row>
    <row r="15" spans="1:10" s="15" customFormat="1" ht="18.75" x14ac:dyDescent="0.25">
      <c r="A15" s="16">
        <v>4</v>
      </c>
      <c r="B15" s="17" t="s">
        <v>8</v>
      </c>
      <c r="C15" s="28">
        <f t="shared" si="2"/>
        <v>20</v>
      </c>
      <c r="D15" s="28">
        <v>10</v>
      </c>
      <c r="E15" s="28">
        <v>10</v>
      </c>
      <c r="F15" s="18"/>
      <c r="G15" s="24"/>
    </row>
    <row r="16" spans="1:10" s="15" customFormat="1" ht="18.75" x14ac:dyDescent="0.25">
      <c r="A16" s="16">
        <v>5</v>
      </c>
      <c r="B16" s="17" t="s">
        <v>9</v>
      </c>
      <c r="C16" s="28">
        <f t="shared" si="2"/>
        <v>20</v>
      </c>
      <c r="D16" s="28">
        <v>10</v>
      </c>
      <c r="E16" s="28">
        <v>10</v>
      </c>
      <c r="F16" s="18"/>
      <c r="G16" s="24"/>
    </row>
    <row r="17" spans="1:10" s="15" customFormat="1" ht="18.75" x14ac:dyDescent="0.25">
      <c r="A17" s="16">
        <v>6</v>
      </c>
      <c r="B17" s="17" t="s">
        <v>10</v>
      </c>
      <c r="C17" s="28">
        <f t="shared" si="2"/>
        <v>20</v>
      </c>
      <c r="D17" s="28">
        <v>10</v>
      </c>
      <c r="E17" s="28">
        <v>10</v>
      </c>
      <c r="F17" s="18"/>
      <c r="G17" s="24"/>
    </row>
    <row r="18" spans="1:10" s="15" customFormat="1" ht="18.75" x14ac:dyDescent="0.25">
      <c r="A18" s="16">
        <v>7</v>
      </c>
      <c r="B18" s="17" t="s">
        <v>11</v>
      </c>
      <c r="C18" s="28">
        <f t="shared" si="2"/>
        <v>20</v>
      </c>
      <c r="D18" s="28">
        <v>10</v>
      </c>
      <c r="E18" s="28">
        <v>10</v>
      </c>
      <c r="F18" s="18"/>
      <c r="G18" s="24"/>
    </row>
    <row r="19" spans="1:10" s="15" customFormat="1" ht="18.75" x14ac:dyDescent="0.25">
      <c r="A19" s="16">
        <v>8</v>
      </c>
      <c r="B19" s="17" t="s">
        <v>12</v>
      </c>
      <c r="C19" s="28">
        <f t="shared" si="2"/>
        <v>20</v>
      </c>
      <c r="D19" s="28">
        <v>10</v>
      </c>
      <c r="E19" s="28">
        <v>10</v>
      </c>
      <c r="F19" s="18"/>
      <c r="G19" s="25"/>
      <c r="H19" s="19"/>
      <c r="I19" s="19"/>
      <c r="J19" s="19"/>
    </row>
    <row r="20" spans="1:10" s="15" customFormat="1" ht="18.75" x14ac:dyDescent="0.25">
      <c r="A20" s="16">
        <v>9</v>
      </c>
      <c r="B20" s="17" t="s">
        <v>13</v>
      </c>
      <c r="C20" s="28">
        <f t="shared" si="2"/>
        <v>20</v>
      </c>
      <c r="D20" s="28">
        <v>10</v>
      </c>
      <c r="E20" s="28">
        <v>10</v>
      </c>
      <c r="F20" s="18"/>
      <c r="G20" s="25"/>
      <c r="H20" s="19"/>
      <c r="I20" s="19"/>
      <c r="J20" s="19"/>
    </row>
    <row r="21" spans="1:10" s="15" customFormat="1" ht="18.75" x14ac:dyDescent="0.25">
      <c r="A21" s="16">
        <v>10</v>
      </c>
      <c r="B21" s="20" t="s">
        <v>14</v>
      </c>
      <c r="C21" s="28">
        <f t="shared" si="2"/>
        <v>20</v>
      </c>
      <c r="D21" s="28">
        <v>10</v>
      </c>
      <c r="E21" s="28">
        <v>10</v>
      </c>
      <c r="F21" s="21"/>
      <c r="G21" s="25"/>
      <c r="H21" s="19"/>
      <c r="I21" s="19"/>
      <c r="J21" s="19"/>
    </row>
    <row r="22" spans="1:10" s="40" customFormat="1" ht="75" x14ac:dyDescent="0.25">
      <c r="A22" s="36" t="s">
        <v>18</v>
      </c>
      <c r="B22" s="37" t="s">
        <v>22</v>
      </c>
      <c r="C22" s="38">
        <f>C23+C25+C27</f>
        <v>500</v>
      </c>
      <c r="D22" s="38">
        <f>D23+D25+D27</f>
        <v>150</v>
      </c>
      <c r="E22" s="38">
        <f>E23+E25+E27</f>
        <v>350</v>
      </c>
      <c r="F22" s="36" t="s">
        <v>35</v>
      </c>
      <c r="G22" s="39"/>
    </row>
    <row r="23" spans="1:10" s="40" customFormat="1" ht="18.75" x14ac:dyDescent="0.25">
      <c r="A23" s="36">
        <v>1</v>
      </c>
      <c r="B23" s="37" t="s">
        <v>17</v>
      </c>
      <c r="C23" s="41">
        <f>SUM(C24:C24)</f>
        <v>100</v>
      </c>
      <c r="D23" s="41">
        <f>SUM(D24:D24)</f>
        <v>50</v>
      </c>
      <c r="E23" s="41">
        <f>SUM(E24:E24)</f>
        <v>50</v>
      </c>
      <c r="F23" s="36"/>
      <c r="G23" s="39"/>
    </row>
    <row r="24" spans="1:10" s="47" customFormat="1" ht="18.75" x14ac:dyDescent="0.25">
      <c r="A24" s="42">
        <v>1</v>
      </c>
      <c r="B24" s="43" t="s">
        <v>26</v>
      </c>
      <c r="C24" s="44">
        <f>SUM(D24:E24)</f>
        <v>100</v>
      </c>
      <c r="D24" s="44">
        <v>50</v>
      </c>
      <c r="E24" s="44">
        <v>50</v>
      </c>
      <c r="F24" s="45"/>
      <c r="G24" s="46"/>
    </row>
    <row r="25" spans="1:10" s="40" customFormat="1" ht="18.75" x14ac:dyDescent="0.25">
      <c r="A25" s="36">
        <v>2</v>
      </c>
      <c r="B25" s="37" t="s">
        <v>16</v>
      </c>
      <c r="C25" s="41">
        <f>C26</f>
        <v>200</v>
      </c>
      <c r="D25" s="41">
        <f>D26</f>
        <v>50</v>
      </c>
      <c r="E25" s="41">
        <f>E26</f>
        <v>150</v>
      </c>
      <c r="F25" s="36"/>
      <c r="G25" s="39"/>
    </row>
    <row r="26" spans="1:10" s="47" customFormat="1" ht="18.75" x14ac:dyDescent="0.25">
      <c r="A26" s="48"/>
      <c r="B26" s="49" t="s">
        <v>26</v>
      </c>
      <c r="C26" s="50">
        <f>SUM(D26:E26)</f>
        <v>200</v>
      </c>
      <c r="D26" s="50">
        <v>50</v>
      </c>
      <c r="E26" s="50">
        <v>150</v>
      </c>
      <c r="F26" s="51"/>
      <c r="G26" s="46"/>
    </row>
    <row r="27" spans="1:10" s="40" customFormat="1" ht="37.5" x14ac:dyDescent="0.25">
      <c r="A27" s="36">
        <v>3</v>
      </c>
      <c r="B27" s="37" t="s">
        <v>24</v>
      </c>
      <c r="C27" s="41">
        <f>C28</f>
        <v>200</v>
      </c>
      <c r="D27" s="41">
        <f>D28</f>
        <v>50</v>
      </c>
      <c r="E27" s="41">
        <f>E28</f>
        <v>150</v>
      </c>
      <c r="F27" s="36"/>
      <c r="G27" s="39"/>
    </row>
    <row r="28" spans="1:10" s="47" customFormat="1" ht="18.75" x14ac:dyDescent="0.25">
      <c r="A28" s="48"/>
      <c r="B28" s="49" t="s">
        <v>26</v>
      </c>
      <c r="C28" s="50">
        <f>SUM(D28:E28)</f>
        <v>200</v>
      </c>
      <c r="D28" s="50">
        <v>50</v>
      </c>
      <c r="E28" s="50">
        <v>150</v>
      </c>
      <c r="F28" s="51"/>
      <c r="G28" s="46"/>
    </row>
    <row r="29" spans="1:10" s="40" customFormat="1" ht="93.75" x14ac:dyDescent="0.25">
      <c r="A29" s="36" t="s">
        <v>23</v>
      </c>
      <c r="B29" s="37" t="s">
        <v>27</v>
      </c>
      <c r="C29" s="38">
        <f>D29+E29</f>
        <v>1800</v>
      </c>
      <c r="D29" s="38">
        <v>900</v>
      </c>
      <c r="E29" s="38">
        <v>900</v>
      </c>
      <c r="F29" s="36" t="s">
        <v>37</v>
      </c>
      <c r="G29" s="39"/>
    </row>
    <row r="30" spans="1:10" s="47" customFormat="1" ht="18.75" x14ac:dyDescent="0.25">
      <c r="A30" s="48"/>
      <c r="B30" s="49" t="s">
        <v>40</v>
      </c>
      <c r="C30" s="50">
        <f>SUM(D30:E30)</f>
        <v>900</v>
      </c>
      <c r="D30" s="50">
        <v>450</v>
      </c>
      <c r="E30" s="50">
        <v>450</v>
      </c>
      <c r="F30" s="51"/>
      <c r="G30" s="46"/>
    </row>
    <row r="31" spans="1:10" s="47" customFormat="1" ht="18.75" x14ac:dyDescent="0.25">
      <c r="A31" s="48"/>
      <c r="B31" s="49" t="s">
        <v>13</v>
      </c>
      <c r="C31" s="50">
        <f>SUM(D31:E31)</f>
        <v>900</v>
      </c>
      <c r="D31" s="50">
        <v>450</v>
      </c>
      <c r="E31" s="50">
        <v>450</v>
      </c>
      <c r="F31" s="51"/>
      <c r="G31" s="46"/>
    </row>
    <row r="32" spans="1:10" s="2" customFormat="1" ht="32.25" customHeight="1" x14ac:dyDescent="0.25">
      <c r="A32" s="52" t="s">
        <v>28</v>
      </c>
      <c r="B32" s="52"/>
      <c r="C32" s="52"/>
      <c r="D32" s="52"/>
      <c r="E32" s="52"/>
      <c r="F32" s="52"/>
      <c r="G32" s="22"/>
    </row>
  </sheetData>
  <mergeCells count="9">
    <mergeCell ref="A32:F32"/>
    <mergeCell ref="A1:F1"/>
    <mergeCell ref="A2:F2"/>
    <mergeCell ref="A3:F3"/>
    <mergeCell ref="A4:A5"/>
    <mergeCell ref="B4:B5"/>
    <mergeCell ref="C4:C5"/>
    <mergeCell ref="F4:F5"/>
    <mergeCell ref="D4:E4"/>
  </mergeCells>
  <printOptions horizontalCentered="1"/>
  <pageMargins left="0" right="0" top="0.31496062992125984" bottom="0.23622047244094491" header="0.23622047244094491" footer="0.19685039370078741"/>
  <pageSetup paperSize="9" scale="73" fitToHeight="3"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 NTM</vt:lpstr>
      <vt:lpstr>'PL NTM'!Print_Area</vt:lpstr>
      <vt:lpstr>'PL NTM'!Print_Titles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dc:creator>
  <cp:lastModifiedBy>ADMIN</cp:lastModifiedBy>
  <cp:lastPrinted>2025-03-13T02:10:31Z</cp:lastPrinted>
  <dcterms:created xsi:type="dcterms:W3CDTF">2021-10-12T07:32:27Z</dcterms:created>
  <dcterms:modified xsi:type="dcterms:W3CDTF">2025-03-20T12:54:36Z</dcterms:modified>
</cp:coreProperties>
</file>