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36" yWindow="105" windowWidth="14806" windowHeight="8012" firstSheet="1" activeTab="1"/>
  </bookViews>
  <sheets>
    <sheet name="THU NS 6 THÁNG" sheetId="6" state="hidden" r:id="rId1"/>
    <sheet name="THU 6 THÁNG" sheetId="10" r:id="rId2"/>
    <sheet name="CHI NS 6 THÁNG " sheetId="9" r:id="rId3"/>
    <sheet name="Sheet1" sheetId="1" r:id="rId4"/>
    <sheet name="Sheet2" sheetId="2" r:id="rId5"/>
    <sheet name="Sheet3" sheetId="3" r:id="rId6"/>
  </sheets>
  <externalReferences>
    <externalReference r:id="rId7"/>
  </externalReferences>
  <definedNames>
    <definedName name="\b1501">#N/A</definedName>
    <definedName name="\b1502">#N/A</definedName>
    <definedName name="\b2002">#N/A</definedName>
    <definedName name="\b2501">#N/A</definedName>
    <definedName name="\b2502">#N/A</definedName>
    <definedName name="\b3001">#N/A</definedName>
    <definedName name="\b3001coc">#N/A</definedName>
    <definedName name="\cc25">#N/A</definedName>
    <definedName name="\cc27">#N/A</definedName>
    <definedName name="\cc3">#N/A</definedName>
    <definedName name="\cc32">#N/A</definedName>
    <definedName name="\cc35">#N/A</definedName>
    <definedName name="\cc37">#N/A</definedName>
    <definedName name="\cc4">#N/A</definedName>
    <definedName name="\cc45">#N/A</definedName>
    <definedName name="\cd25">#N/A</definedName>
    <definedName name="\cd32">#N/A</definedName>
    <definedName name="\cd37">#N/A</definedName>
    <definedName name="\cd45">#N/A</definedName>
    <definedName name="\T">#N/A</definedName>
    <definedName name="\v100">#N/A</definedName>
    <definedName name="\v125">#N/A</definedName>
    <definedName name="\v75">#N/A</definedName>
    <definedName name="_">#N/A</definedName>
    <definedName name="_??">#N/A</definedName>
    <definedName name="_??????1">#N/A</definedName>
    <definedName name="_??????2">#N/A</definedName>
    <definedName name="_??????3">#N/A</definedName>
    <definedName name="_??????4">#N/A</definedName>
    <definedName name="_??????5">#N/A</definedName>
    <definedName name="_??????6">#N/A</definedName>
    <definedName name="__??">#N/A</definedName>
    <definedName name="__??????1">#N/A</definedName>
    <definedName name="__??????2">#N/A</definedName>
    <definedName name="__??????3">#N/A</definedName>
    <definedName name="__??????4">#N/A</definedName>
    <definedName name="__??????5">#N/A</definedName>
    <definedName name="__??????6">#N/A</definedName>
    <definedName name="___??">#N/A</definedName>
    <definedName name="___??????1">#N/A</definedName>
    <definedName name="___??????2">#N/A</definedName>
    <definedName name="___??????3">#N/A</definedName>
    <definedName name="___??????4">#N/A</definedName>
    <definedName name="___??????5">#N/A</definedName>
    <definedName name="___??????6">#N/A</definedName>
    <definedName name="____??">#N/A</definedName>
    <definedName name="____??????1">#N/A</definedName>
    <definedName name="____??????2">#N/A</definedName>
    <definedName name="____??????3">#N/A</definedName>
    <definedName name="____??????4">#N/A</definedName>
    <definedName name="____??????5">#N/A</definedName>
    <definedName name="____??????6">#N/A</definedName>
    <definedName name="_____??">#N/A</definedName>
    <definedName name="_____??????1">#N/A</definedName>
    <definedName name="_____??????2">#N/A</definedName>
    <definedName name="_____??????3">#N/A</definedName>
    <definedName name="_____??????4">#N/A</definedName>
    <definedName name="_____??????5">#N/A</definedName>
    <definedName name="_____??????6">#N/A</definedName>
    <definedName name="______??" localSheetId="2">BlankMacro1</definedName>
    <definedName name="______??" localSheetId="0">BlankMacro1</definedName>
    <definedName name="______??">BlankMacro1</definedName>
    <definedName name="______??????1" localSheetId="2">BlankMacro1</definedName>
    <definedName name="______??????1" localSheetId="0">BlankMacro1</definedName>
    <definedName name="______??????1">BlankMacro1</definedName>
    <definedName name="______??????2" localSheetId="2">BlankMacro1</definedName>
    <definedName name="______??????2" localSheetId="0">BlankMacro1</definedName>
    <definedName name="______??????2">BlankMacro1</definedName>
    <definedName name="______??????3" localSheetId="2">BlankMacro1</definedName>
    <definedName name="______??????3" localSheetId="0">BlankMacro1</definedName>
    <definedName name="______??????3">BlankMacro1</definedName>
    <definedName name="______??????4" localSheetId="2">BlankMacro1</definedName>
    <definedName name="______??????4" localSheetId="0">BlankMacro1</definedName>
    <definedName name="______??????4">BlankMacro1</definedName>
    <definedName name="______??????5" localSheetId="2">BlankMacro1</definedName>
    <definedName name="______??????5" localSheetId="0">BlankMacro1</definedName>
    <definedName name="______??????5">BlankMacro1</definedName>
    <definedName name="______??????6" localSheetId="2">BlankMacro1</definedName>
    <definedName name="______??????6" localSheetId="0">BlankMacro1</definedName>
    <definedName name="______??????6">BlankMacro1</definedName>
    <definedName name="_______??" localSheetId="2">BlankMacro1</definedName>
    <definedName name="_______??" localSheetId="0">BlankMacro1</definedName>
    <definedName name="_______??">BlankMacro1</definedName>
    <definedName name="_______??????1" localSheetId="2">BlankMacro1</definedName>
    <definedName name="_______??????1" localSheetId="0">BlankMacro1</definedName>
    <definedName name="_______??????1">BlankMacro1</definedName>
    <definedName name="_______??????2" localSheetId="2">BlankMacro1</definedName>
    <definedName name="_______??????2" localSheetId="0">BlankMacro1</definedName>
    <definedName name="_______??????2">BlankMacro1</definedName>
    <definedName name="_______??????3" localSheetId="2">BlankMacro1</definedName>
    <definedName name="_______??????3" localSheetId="0">BlankMacro1</definedName>
    <definedName name="_______??????3">BlankMacro1</definedName>
    <definedName name="_______??????4" localSheetId="2">BlankMacro1</definedName>
    <definedName name="_______??????4" localSheetId="0">BlankMacro1</definedName>
    <definedName name="_______??????4">BlankMacro1</definedName>
    <definedName name="_______??????5" localSheetId="2">BlankMacro1</definedName>
    <definedName name="_______??????5" localSheetId="0">BlankMacro1</definedName>
    <definedName name="_______??????5">BlankMacro1</definedName>
    <definedName name="_______??????6" localSheetId="2">BlankMacro1</definedName>
    <definedName name="_______??????6" localSheetId="0">BlankMacro1</definedName>
    <definedName name="_______??????6">BlankMacro1</definedName>
    <definedName name="________??" localSheetId="2">BlankMacro1</definedName>
    <definedName name="________??" localSheetId="0">BlankMacro1</definedName>
    <definedName name="________??">BlankMacro1</definedName>
    <definedName name="________??????1" localSheetId="2">BlankMacro1</definedName>
    <definedName name="________??????1" localSheetId="0">BlankMacro1</definedName>
    <definedName name="________??????1">BlankMacro1</definedName>
    <definedName name="________??????2" localSheetId="2">BlankMacro1</definedName>
    <definedName name="________??????2" localSheetId="0">BlankMacro1</definedName>
    <definedName name="________??????2">BlankMacro1</definedName>
    <definedName name="________??????3" localSheetId="2">BlankMacro1</definedName>
    <definedName name="________??????3" localSheetId="0">BlankMacro1</definedName>
    <definedName name="________??????3">BlankMacro1</definedName>
    <definedName name="________??????4" localSheetId="2">BlankMacro1</definedName>
    <definedName name="________??????4" localSheetId="0">BlankMacro1</definedName>
    <definedName name="________??????4">BlankMacro1</definedName>
    <definedName name="________??????5" localSheetId="2">BlankMacro1</definedName>
    <definedName name="________??????5" localSheetId="0">BlankMacro1</definedName>
    <definedName name="________??????5">BlankMacro1</definedName>
    <definedName name="________??????6" localSheetId="2">BlankMacro1</definedName>
    <definedName name="________??????6" localSheetId="0">BlankMacro1</definedName>
    <definedName name="________??????6">BlankMacro1</definedName>
    <definedName name="_________??" localSheetId="2">BlankMacro1</definedName>
    <definedName name="_________??" localSheetId="0">BlankMacro1</definedName>
    <definedName name="_________??">BlankMacro1</definedName>
    <definedName name="_________??????1" localSheetId="2">BlankMacro1</definedName>
    <definedName name="_________??????1" localSheetId="0">BlankMacro1</definedName>
    <definedName name="_________??????1">BlankMacro1</definedName>
    <definedName name="_________??????2" localSheetId="2">BlankMacro1</definedName>
    <definedName name="_________??????2" localSheetId="0">BlankMacro1</definedName>
    <definedName name="_________??????2">BlankMacro1</definedName>
    <definedName name="_________??????3" localSheetId="2">BlankMacro1</definedName>
    <definedName name="_________??????3" localSheetId="0">BlankMacro1</definedName>
    <definedName name="_________??????3">BlankMacro1</definedName>
    <definedName name="_________??????4" localSheetId="2">BlankMacro1</definedName>
    <definedName name="_________??????4" localSheetId="0">BlankMacro1</definedName>
    <definedName name="_________??????4">BlankMacro1</definedName>
    <definedName name="_________??????5" localSheetId="2">BlankMacro1</definedName>
    <definedName name="_________??????5" localSheetId="0">BlankMacro1</definedName>
    <definedName name="_________??????5">BlankMacro1</definedName>
    <definedName name="_________??????6" localSheetId="2">BlankMacro1</definedName>
    <definedName name="_________??????6" localSheetId="0">BlankMacro1</definedName>
    <definedName name="_________??????6">BlankMacro1</definedName>
    <definedName name="__________??" localSheetId="2">BlankMacro1</definedName>
    <definedName name="__________??" localSheetId="0">BlankMacro1</definedName>
    <definedName name="__________??">BlankMacro1</definedName>
    <definedName name="__________??????1" localSheetId="2">BlankMacro1</definedName>
    <definedName name="__________??????1" localSheetId="0">BlankMacro1</definedName>
    <definedName name="__________??????1">BlankMacro1</definedName>
    <definedName name="__________??????2" localSheetId="2">BlankMacro1</definedName>
    <definedName name="__________??????2" localSheetId="0">BlankMacro1</definedName>
    <definedName name="__________??????2">BlankMacro1</definedName>
    <definedName name="__________??????3" localSheetId="2">BlankMacro1</definedName>
    <definedName name="__________??????3" localSheetId="0">BlankMacro1</definedName>
    <definedName name="__________??????3">BlankMacro1</definedName>
    <definedName name="__________??????4" localSheetId="2">BlankMacro1</definedName>
    <definedName name="__________??????4" localSheetId="0">BlankMacro1</definedName>
    <definedName name="__________??????4">BlankMacro1</definedName>
    <definedName name="__________??????5" localSheetId="2">BlankMacro1</definedName>
    <definedName name="__________??????5" localSheetId="0">BlankMacro1</definedName>
    <definedName name="__________??????5">BlankMacro1</definedName>
    <definedName name="__________??????6" localSheetId="2">BlankMacro1</definedName>
    <definedName name="__________??????6" localSheetId="0">BlankMacro1</definedName>
    <definedName name="__________??????6">BlankMacro1</definedName>
    <definedName name="___________??" localSheetId="2">BlankMacro1</definedName>
    <definedName name="___________??" localSheetId="0">BlankMacro1</definedName>
    <definedName name="___________??">BlankMacro1</definedName>
    <definedName name="___________??????1" localSheetId="2">BlankMacro1</definedName>
    <definedName name="___________??????1" localSheetId="0">BlankMacro1</definedName>
    <definedName name="___________??????1">BlankMacro1</definedName>
    <definedName name="___________??????2" localSheetId="2">BlankMacro1</definedName>
    <definedName name="___________??????2" localSheetId="0">BlankMacro1</definedName>
    <definedName name="___________??????2">BlankMacro1</definedName>
    <definedName name="___________??????3" localSheetId="2">BlankMacro1</definedName>
    <definedName name="___________??????3" localSheetId="0">BlankMacro1</definedName>
    <definedName name="___________??????3">BlankMacro1</definedName>
    <definedName name="___________??????4" localSheetId="2">BlankMacro1</definedName>
    <definedName name="___________??????4" localSheetId="0">BlankMacro1</definedName>
    <definedName name="___________??????4">BlankMacro1</definedName>
    <definedName name="___________??????5" localSheetId="2">BlankMacro1</definedName>
    <definedName name="___________??????5" localSheetId="0">BlankMacro1</definedName>
    <definedName name="___________??????5">BlankMacro1</definedName>
    <definedName name="___________??????6" localSheetId="2">BlankMacro1</definedName>
    <definedName name="___________??????6" localSheetId="0">BlankMacro1</definedName>
    <definedName name="___________??????6">BlankMacro1</definedName>
    <definedName name="____________??" localSheetId="2">BlankMacro1</definedName>
    <definedName name="____________??" localSheetId="0">BlankMacro1</definedName>
    <definedName name="____________??">BlankMacro1</definedName>
    <definedName name="____________??????1" localSheetId="2">BlankMacro1</definedName>
    <definedName name="____________??????1" localSheetId="0">BlankMacro1</definedName>
    <definedName name="____________??????1">BlankMacro1</definedName>
    <definedName name="____________??????2" localSheetId="2">BlankMacro1</definedName>
    <definedName name="____________??????2" localSheetId="0">BlankMacro1</definedName>
    <definedName name="____________??????2">BlankMacro1</definedName>
    <definedName name="____________??????3" localSheetId="2">BlankMacro1</definedName>
    <definedName name="____________??????3" localSheetId="0">BlankMacro1</definedName>
    <definedName name="____________??????3">BlankMacro1</definedName>
    <definedName name="____________??????4" localSheetId="2">BlankMacro1</definedName>
    <definedName name="____________??????4" localSheetId="0">BlankMacro1</definedName>
    <definedName name="____________??????4">BlankMacro1</definedName>
    <definedName name="____________??????5" localSheetId="2">BlankMacro1</definedName>
    <definedName name="____________??????5" localSheetId="0">BlankMacro1</definedName>
    <definedName name="____________??????5">BlankMacro1</definedName>
    <definedName name="____________??????6" localSheetId="2">BlankMacro1</definedName>
    <definedName name="____________??????6" localSheetId="0">BlankMacro1</definedName>
    <definedName name="____________??????6">BlankMacro1</definedName>
    <definedName name="____________________________CON1">#N/A</definedName>
    <definedName name="____________________________CON2">#N/A</definedName>
    <definedName name="____________________________NET2" localSheetId="2">#REF!</definedName>
    <definedName name="____________________________NET2" localSheetId="0">#REF!</definedName>
    <definedName name="____________________________NET2">#REF!</definedName>
    <definedName name="___________________________CON1" localSheetId="0">#REF!</definedName>
    <definedName name="___________________________CON1">#REF!</definedName>
    <definedName name="___________________________CON2" localSheetId="0">#REF!</definedName>
    <definedName name="___________________________CON2">#REF!</definedName>
    <definedName name="___________________________NET2">#REF!</definedName>
    <definedName name="__________________________CON1">#REF!</definedName>
    <definedName name="__________________________CON2">#REF!</definedName>
    <definedName name="__________________________NET2">#N/A</definedName>
    <definedName name="_________________________CON1">#N/A</definedName>
    <definedName name="_________________________CON2">#N/A</definedName>
    <definedName name="_________________________NET2">#N/A</definedName>
    <definedName name="________________________CON1">#N/A</definedName>
    <definedName name="________________________CON2">#N/A</definedName>
    <definedName name="________________________NET2">#N/A</definedName>
    <definedName name="_______________________CON1">#N/A</definedName>
    <definedName name="_______________________CON2">#N/A</definedName>
    <definedName name="_______________________lap1">#N/A</definedName>
    <definedName name="_______________________lap2">#N/A</definedName>
    <definedName name="_______________________NET2">#N/A</definedName>
    <definedName name="______________________CON1">#N/A</definedName>
    <definedName name="______________________CON2">#N/A</definedName>
    <definedName name="______________________lap1">#N/A</definedName>
    <definedName name="______________________lap2">#N/A</definedName>
    <definedName name="______________________NET2">#N/A</definedName>
    <definedName name="_____________________CON1">#N/A</definedName>
    <definedName name="_____________________CON2">#N/A</definedName>
    <definedName name="_____________________lap1">#N/A</definedName>
    <definedName name="_____________________lap2">#N/A</definedName>
    <definedName name="_____________________NET2">#N/A</definedName>
    <definedName name="____________________CON1">#N/A</definedName>
    <definedName name="____________________CON2">#N/A</definedName>
    <definedName name="____________________lap1">#N/A</definedName>
    <definedName name="____________________lap2">#N/A</definedName>
    <definedName name="____________________NET2">#N/A</definedName>
    <definedName name="___________________CON1">#N/A</definedName>
    <definedName name="___________________CON2">#N/A</definedName>
    <definedName name="___________________lap1">#N/A</definedName>
    <definedName name="___________________lap2">#N/A</definedName>
    <definedName name="___________________NET2">#N/A</definedName>
    <definedName name="__________________CON1">#N/A</definedName>
    <definedName name="__________________CON2">#N/A</definedName>
    <definedName name="__________________ddn400">#N/A</definedName>
    <definedName name="__________________ddn600">#N/A</definedName>
    <definedName name="__________________lap1">#N/A</definedName>
    <definedName name="__________________lap2">#N/A</definedName>
    <definedName name="__________________MAC12">#N/A</definedName>
    <definedName name="__________________MAC46">#N/A</definedName>
    <definedName name="__________________NCL100">#N/A</definedName>
    <definedName name="__________________NCL200">#N/A</definedName>
    <definedName name="__________________NCL250">#N/A</definedName>
    <definedName name="__________________NET2">#N/A</definedName>
    <definedName name="__________________nin190">#N/A</definedName>
    <definedName name="__________________sc1">#N/A</definedName>
    <definedName name="__________________SC2">#N/A</definedName>
    <definedName name="__________________sc3">#N/A</definedName>
    <definedName name="__________________SN3">#N/A</definedName>
    <definedName name="__________________TL1">#N/A</definedName>
    <definedName name="__________________TL2">#N/A</definedName>
    <definedName name="__________________TL3">#N/A</definedName>
    <definedName name="__________________TLA120">#N/A</definedName>
    <definedName name="__________________TLA35">#N/A</definedName>
    <definedName name="__________________TLA50">#N/A</definedName>
    <definedName name="__________________TLA70">#N/A</definedName>
    <definedName name="__________________TLA95">#N/A</definedName>
    <definedName name="__________________VL100">#N/A</definedName>
    <definedName name="__________________VL200">#N/A</definedName>
    <definedName name="__________________VL250">#N/A</definedName>
    <definedName name="_________________a1" localSheetId="2" hidden="1">{"'Sheet1'!$L$16"}</definedName>
    <definedName name="_________________a1" localSheetId="0" hidden="1">{"'Sheet1'!$L$16"}</definedName>
    <definedName name="_________________a1" hidden="1">{"'Sheet1'!$L$16"}</definedName>
    <definedName name="_________________CON1">#N/A</definedName>
    <definedName name="_________________CON2">#N/A</definedName>
    <definedName name="_________________ddn400">#N/A</definedName>
    <definedName name="_________________ddn600">#N/A</definedName>
    <definedName name="_________________h1" localSheetId="2" hidden="1">{"'Sheet1'!$L$16"}</definedName>
    <definedName name="_________________h1" localSheetId="0" hidden="1">{"'Sheet1'!$L$16"}</definedName>
    <definedName name="_________________h1" hidden="1">{"'Sheet1'!$L$16"}</definedName>
    <definedName name="_________________lap1">#N/A</definedName>
    <definedName name="_________________lap2">#N/A</definedName>
    <definedName name="_________________MAC12">#N/A</definedName>
    <definedName name="_________________MAC46">#N/A</definedName>
    <definedName name="_________________NCL100">#N/A</definedName>
    <definedName name="_________________NCL200">#N/A</definedName>
    <definedName name="_________________NCL250">#N/A</definedName>
    <definedName name="_________________NET2">#N/A</definedName>
    <definedName name="_________________nin190">#N/A</definedName>
    <definedName name="_________________sc1">#N/A</definedName>
    <definedName name="_________________SC2">#N/A</definedName>
    <definedName name="_________________sc3">#N/A</definedName>
    <definedName name="_________________SN3">#N/A</definedName>
    <definedName name="_________________TL1">#N/A</definedName>
    <definedName name="_________________TL2">#N/A</definedName>
    <definedName name="_________________TL3">#N/A</definedName>
    <definedName name="_________________TLA120">#N/A</definedName>
    <definedName name="_________________TLA35">#N/A</definedName>
    <definedName name="_________________TLA50">#N/A</definedName>
    <definedName name="_________________TLA70">#N/A</definedName>
    <definedName name="_________________TLA95">#N/A</definedName>
    <definedName name="_________________VL100">#N/A</definedName>
    <definedName name="_________________VL200">#N/A</definedName>
    <definedName name="_________________VL250">#N/A</definedName>
    <definedName name="________________CON1">#N/A</definedName>
    <definedName name="________________CON2">#N/A</definedName>
    <definedName name="________________ddn400">#N/A</definedName>
    <definedName name="________________ddn600">#N/A</definedName>
    <definedName name="________________lap1">#N/A</definedName>
    <definedName name="________________lap2">#N/A</definedName>
    <definedName name="________________MAC12">#N/A</definedName>
    <definedName name="________________MAC46">#N/A</definedName>
    <definedName name="________________NCL100">#N/A</definedName>
    <definedName name="________________NCL200">#N/A</definedName>
    <definedName name="________________NCL250">#N/A</definedName>
    <definedName name="________________NET2">#N/A</definedName>
    <definedName name="________________nin190">#N/A</definedName>
    <definedName name="________________sc1">#N/A</definedName>
    <definedName name="________________SC2">#N/A</definedName>
    <definedName name="________________sc3">#N/A</definedName>
    <definedName name="________________SN3">#N/A</definedName>
    <definedName name="________________TL1">#N/A</definedName>
    <definedName name="________________TL2">#N/A</definedName>
    <definedName name="________________TL3">#N/A</definedName>
    <definedName name="________________TLA120">#N/A</definedName>
    <definedName name="________________TLA35">#N/A</definedName>
    <definedName name="________________TLA50">#N/A</definedName>
    <definedName name="________________TLA70">#N/A</definedName>
    <definedName name="________________TLA95">#N/A</definedName>
    <definedName name="________________VL100">#N/A</definedName>
    <definedName name="________________VL200">#N/A</definedName>
    <definedName name="________________VL250">#N/A</definedName>
    <definedName name="_______________CON1">#N/A</definedName>
    <definedName name="_______________CON2">#N/A</definedName>
    <definedName name="_______________ddn400">#N/A</definedName>
    <definedName name="_______________ddn600">#N/A</definedName>
    <definedName name="_______________FIL2">#N/A</definedName>
    <definedName name="_______________kl1">#N/A</definedName>
    <definedName name="_______________lap1">#N/A</definedName>
    <definedName name="_______________lap2">#N/A</definedName>
    <definedName name="_______________MAC12">#N/A</definedName>
    <definedName name="_______________MAC46">#N/A</definedName>
    <definedName name="_______________NCL100">#N/A</definedName>
    <definedName name="_______________NCL200">#N/A</definedName>
    <definedName name="_______________NCL250">#N/A</definedName>
    <definedName name="_______________NET2">#N/A</definedName>
    <definedName name="_______________nin190">#N/A</definedName>
    <definedName name="_______________Ph30">#N/A</definedName>
    <definedName name="_______________PXB80">#N/A</definedName>
    <definedName name="_______________rp95">#N/A</definedName>
    <definedName name="_______________sc1">#N/A</definedName>
    <definedName name="_______________SC2">#N/A</definedName>
    <definedName name="_______________sc3">#N/A</definedName>
    <definedName name="_______________SN3">#N/A</definedName>
    <definedName name="_______________TL1">#N/A</definedName>
    <definedName name="_______________TL2">#N/A</definedName>
    <definedName name="_______________TL3">#N/A</definedName>
    <definedName name="_______________TLA120">#N/A</definedName>
    <definedName name="_______________TLA35">#N/A</definedName>
    <definedName name="_______________TLA50">#N/A</definedName>
    <definedName name="_______________TLA70">#N/A</definedName>
    <definedName name="_______________TLA95">#N/A</definedName>
    <definedName name="_______________VL100">#N/A</definedName>
    <definedName name="_______________VL200">#N/A</definedName>
    <definedName name="_______________VL250">#N/A</definedName>
    <definedName name="_______________xb80">#N/A</definedName>
    <definedName name="______________a1" localSheetId="2" hidden="1">{"'Sheet1'!$L$16"}</definedName>
    <definedName name="______________a1" localSheetId="0" hidden="1">{"'Sheet1'!$L$16"}</definedName>
    <definedName name="______________a1" hidden="1">{"'Sheet1'!$L$16"}</definedName>
    <definedName name="______________CON1">#N/A</definedName>
    <definedName name="______________CON2">#N/A</definedName>
    <definedName name="______________ddn400">#N/A</definedName>
    <definedName name="______________ddn600">#N/A</definedName>
    <definedName name="______________FIL2">#N/A</definedName>
    <definedName name="______________h1" localSheetId="2" hidden="1">{"'Sheet1'!$L$16"}</definedName>
    <definedName name="______________h1" localSheetId="0" hidden="1">{"'Sheet1'!$L$16"}</definedName>
    <definedName name="______________h1" hidden="1">{"'Sheet1'!$L$16"}</definedName>
    <definedName name="______________kl1">#N/A</definedName>
    <definedName name="______________lap1">#N/A</definedName>
    <definedName name="______________lap2">#N/A</definedName>
    <definedName name="______________MAC12">#N/A</definedName>
    <definedName name="______________MAC46">#N/A</definedName>
    <definedName name="______________NCL100">#N/A</definedName>
    <definedName name="______________NCL200">#N/A</definedName>
    <definedName name="______________NCL250">#N/A</definedName>
    <definedName name="______________NET2">#N/A</definedName>
    <definedName name="______________nin190">#N/A</definedName>
    <definedName name="______________Ph30">#N/A</definedName>
    <definedName name="______________PXB80">#N/A</definedName>
    <definedName name="______________rp95">#N/A</definedName>
    <definedName name="______________sc1">#N/A</definedName>
    <definedName name="______________SC2">#N/A</definedName>
    <definedName name="______________sc3">#N/A</definedName>
    <definedName name="______________SN3">#N/A</definedName>
    <definedName name="______________TL1">#N/A</definedName>
    <definedName name="______________TL2">#N/A</definedName>
    <definedName name="______________TL3">#N/A</definedName>
    <definedName name="______________TLA120">#N/A</definedName>
    <definedName name="______________TLA35">#N/A</definedName>
    <definedName name="______________TLA50">#N/A</definedName>
    <definedName name="______________TLA70">#N/A</definedName>
    <definedName name="______________TLA95">#N/A</definedName>
    <definedName name="______________VL100">#N/A</definedName>
    <definedName name="______________VL200">#N/A</definedName>
    <definedName name="______________VL250">#N/A</definedName>
    <definedName name="______________xb80">#N/A</definedName>
    <definedName name="_____________a1" localSheetId="2" hidden="1">{"'Sheet1'!$L$16"}</definedName>
    <definedName name="_____________a1" localSheetId="0" hidden="1">{"'Sheet1'!$L$16"}</definedName>
    <definedName name="_____________a1" hidden="1">{"'Sheet1'!$L$16"}</definedName>
    <definedName name="_____________CON1">#N/A</definedName>
    <definedName name="_____________CON2">#N/A</definedName>
    <definedName name="_____________ddn400">#N/A</definedName>
    <definedName name="_____________ddn600">#N/A</definedName>
    <definedName name="_____________FIL2">#N/A</definedName>
    <definedName name="_____________h1" localSheetId="2" hidden="1">{"'Sheet1'!$L$16"}</definedName>
    <definedName name="_____________h1" localSheetId="0" hidden="1">{"'Sheet1'!$L$16"}</definedName>
    <definedName name="_____________h1" hidden="1">{"'Sheet1'!$L$16"}</definedName>
    <definedName name="_____________kl1">#N/A</definedName>
    <definedName name="_____________lap1">#N/A</definedName>
    <definedName name="_____________lap2">#N/A</definedName>
    <definedName name="_____________MAC12">#N/A</definedName>
    <definedName name="_____________MAC46">#N/A</definedName>
    <definedName name="_____________NCL100">#N/A</definedName>
    <definedName name="_____________NCL200">#N/A</definedName>
    <definedName name="_____________NCL250">#N/A</definedName>
    <definedName name="_____________NET2">#N/A</definedName>
    <definedName name="_____________nin190">#N/A</definedName>
    <definedName name="_____________Ph30">#N/A</definedName>
    <definedName name="_____________PXB80">#N/A</definedName>
    <definedName name="_____________rp95">#N/A</definedName>
    <definedName name="_____________sc1">#N/A</definedName>
    <definedName name="_____________SC2">#N/A</definedName>
    <definedName name="_____________sc3">#N/A</definedName>
    <definedName name="_____________SN3">#N/A</definedName>
    <definedName name="_____________TL1">#N/A</definedName>
    <definedName name="_____________TL2">#N/A</definedName>
    <definedName name="_____________TL3">#N/A</definedName>
    <definedName name="_____________TLA120">#N/A</definedName>
    <definedName name="_____________TLA35">#N/A</definedName>
    <definedName name="_____________TLA50">#N/A</definedName>
    <definedName name="_____________TLA70">#N/A</definedName>
    <definedName name="_____________TLA95">#N/A</definedName>
    <definedName name="_____________VL100">#N/A</definedName>
    <definedName name="_____________VL200">#N/A</definedName>
    <definedName name="_____________VL250">#N/A</definedName>
    <definedName name="_____________xb80">#N/A</definedName>
    <definedName name="____________a1" localSheetId="2">{"'Sheet1'!$L$16"}</definedName>
    <definedName name="____________a1" localSheetId="0">{"'Sheet1'!$L$16"}</definedName>
    <definedName name="____________a1">{"'Sheet1'!$L$16"}</definedName>
    <definedName name="____________A100000">#N/A</definedName>
    <definedName name="__________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_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_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__A90000">#N/A</definedName>
    <definedName name="____________atn1">#N/A</definedName>
    <definedName name="____________atn10">#N/A</definedName>
    <definedName name="____________atn2">#N/A</definedName>
    <definedName name="____________atn3">#N/A</definedName>
    <definedName name="____________atn4">#N/A</definedName>
    <definedName name="____________atn5">#N/A</definedName>
    <definedName name="____________atn6">#N/A</definedName>
    <definedName name="____________atn7">#N/A</definedName>
    <definedName name="____________atn8">#N/A</definedName>
    <definedName name="____________atn9">#N/A</definedName>
    <definedName name="____________bac2">#N/A</definedName>
    <definedName name="____________bac3">#N/A</definedName>
    <definedName name="____________Bia1">#N/A</definedName>
    <definedName name="____________Bia2">#N/A</definedName>
    <definedName name="____________bnc5">#N/A</definedName>
    <definedName name="____________boi1">#N/A</definedName>
    <definedName name="____________boi2">#N/A</definedName>
    <definedName name="____________btc20">#N/A</definedName>
    <definedName name="____________btc30">#N/A</definedName>
    <definedName name="____________btc35">#N/A</definedName>
    <definedName name="____________btc40">#N/A</definedName>
    <definedName name="____________btc50">#N/A</definedName>
    <definedName name="____________btd70">#N/A</definedName>
    <definedName name="____________btm10">#N/A</definedName>
    <definedName name="____________btm100">#N/A</definedName>
    <definedName name="____________BTM150">#N/A</definedName>
    <definedName name="____________BTM250">#N/A</definedName>
    <definedName name="____________btM300">#N/A</definedName>
    <definedName name="____________btm350">#N/A</definedName>
    <definedName name="____________btm400">#N/A</definedName>
    <definedName name="____________BTM50">#N/A</definedName>
    <definedName name="____________btm500">#N/A</definedName>
    <definedName name="____________bua25">#N/A</definedName>
    <definedName name="____________bua75">#N/A</definedName>
    <definedName name="____________buM16">#N/A</definedName>
    <definedName name="____________buM20">#N/A</definedName>
    <definedName name="____________Can2">#N/A</definedName>
    <definedName name="____________cao1">#N/A</definedName>
    <definedName name="____________cao2">#N/A</definedName>
    <definedName name="____________cao3">#N/A</definedName>
    <definedName name="____________cao4">#N/A</definedName>
    <definedName name="____________cao5">#N/A</definedName>
    <definedName name="____________cao6">#N/A</definedName>
    <definedName name="____________cat2">#N/A</definedName>
    <definedName name="____________cat3">#N/A</definedName>
    <definedName name="____________cat4">#N/A</definedName>
    <definedName name="____________cat5">#N/A</definedName>
    <definedName name="____________Cau2">#N/A</definedName>
    <definedName name="____________cau5">#N/A</definedName>
    <definedName name="____________cau6">#N/A</definedName>
    <definedName name="____________cay75">#N/A</definedName>
    <definedName name="____________CHL3">#N/A</definedName>
    <definedName name="____________CON1">#N/A</definedName>
    <definedName name="____________CON2">#N/A</definedName>
    <definedName name="____________cot1">#N/A</definedName>
    <definedName name="____________CPC5">#N/A</definedName>
    <definedName name="____________cpd1">#N/A</definedName>
    <definedName name="____________cpd2">#N/A</definedName>
    <definedName name="____________ctd80">#N/A</definedName>
    <definedName name="____________dai1">#N/A</definedName>
    <definedName name="____________dai2">#N/A</definedName>
    <definedName name="____________dai3">#N/A</definedName>
    <definedName name="____________dai4">#N/A</definedName>
    <definedName name="____________dai5">#N/A</definedName>
    <definedName name="____________dai6">#N/A</definedName>
    <definedName name="____________dam16">#N/A</definedName>
    <definedName name="____________dam18">#N/A</definedName>
    <definedName name="____________dam25">#N/A</definedName>
    <definedName name="____________dan1">#N/A</definedName>
    <definedName name="____________dan2">#N/A</definedName>
    <definedName name="____________dao125">#N/A</definedName>
    <definedName name="____________ddn400">#N/A</definedName>
    <definedName name="____________ddn600">#N/A</definedName>
    <definedName name="____________deo1">#N/A</definedName>
    <definedName name="____________deo10">#N/A</definedName>
    <definedName name="____________deo2">#N/A</definedName>
    <definedName name="____________deo3">#N/A</definedName>
    <definedName name="____________deo4">#N/A</definedName>
    <definedName name="____________deo5">#N/A</definedName>
    <definedName name="____________deo6">#N/A</definedName>
    <definedName name="____________deo7">#N/A</definedName>
    <definedName name="____________deo8">#N/A</definedName>
    <definedName name="____________deo9">#N/A</definedName>
    <definedName name="____________FIL2">#N/A</definedName>
    <definedName name="____________gon4">#N/A</definedName>
    <definedName name="____________gvl1">#N/A</definedName>
    <definedName name="____________gxm30">#N/A</definedName>
    <definedName name="____________h1" localSheetId="2" hidden="1">{"'Sheet1'!$L$16"}</definedName>
    <definedName name="____________h1" localSheetId="0" hidden="1">{"'Sheet1'!$L$16"}</definedName>
    <definedName name="____________h1" hidden="1">{"'Sheet1'!$L$16"}</definedName>
    <definedName name="____________H90000">#N/A</definedName>
    <definedName name="____________hom2">#N/A</definedName>
    <definedName name="____________hsm1">#N/A</definedName>
    <definedName name="____________hsm2">1.1289</definedName>
    <definedName name="____________hsn1">#N/A</definedName>
    <definedName name="____________hsv1">#N/A</definedName>
    <definedName name="____________hu1" localSheetId="2" hidden="1">{"'Sheet1'!$L$16"}</definedName>
    <definedName name="____________hu1" localSheetId="0" hidden="1">{"'Sheet1'!$L$16"}</definedName>
    <definedName name="____________hu1" hidden="1">{"'Sheet1'!$L$16"}</definedName>
    <definedName name="____________hu2" localSheetId="2" hidden="1">{"'Sheet1'!$L$16"}</definedName>
    <definedName name="____________hu2" localSheetId="0" hidden="1">{"'Sheet1'!$L$16"}</definedName>
    <definedName name="____________hu2" hidden="1">{"'Sheet1'!$L$16"}</definedName>
    <definedName name="____________hu5" localSheetId="2" hidden="1">{"'Sheet1'!$L$16"}</definedName>
    <definedName name="____________hu5" localSheetId="0" hidden="1">{"'Sheet1'!$L$16"}</definedName>
    <definedName name="____________hu5" hidden="1">{"'Sheet1'!$L$16"}</definedName>
    <definedName name="____________hu6" localSheetId="2" hidden="1">{"'Sheet1'!$L$16"}</definedName>
    <definedName name="____________hu6" localSheetId="0" hidden="1">{"'Sheet1'!$L$16"}</definedName>
    <definedName name="____________hu6" hidden="1">{"'Sheet1'!$L$16"}</definedName>
    <definedName name="____________hu7" localSheetId="2" hidden="1">{"'Sheet1'!$L$16"}</definedName>
    <definedName name="____________hu7" localSheetId="0" hidden="1">{"'Sheet1'!$L$16"}</definedName>
    <definedName name="____________hu7" hidden="1">{"'Sheet1'!$L$16"}</definedName>
    <definedName name="____________khu7">#N/A</definedName>
    <definedName name="____________kl1">#N/A</definedName>
    <definedName name="____________KM188">#N/A</definedName>
    <definedName name="____________km189">#N/A</definedName>
    <definedName name="____________km193">#N/A</definedName>
    <definedName name="____________km194">#N/A</definedName>
    <definedName name="____________km195">#N/A</definedName>
    <definedName name="____________km196">#N/A</definedName>
    <definedName name="____________km197">#N/A</definedName>
    <definedName name="____________km198">#N/A</definedName>
    <definedName name="____________Km36">#N/A</definedName>
    <definedName name="____________Knc36">#N/A</definedName>
    <definedName name="____________Knc57">#N/A</definedName>
    <definedName name="____________Kvl36">#N/A</definedName>
    <definedName name="____________lap1">#N/A</definedName>
    <definedName name="____________lap2">#N/A</definedName>
    <definedName name="____________lb40">#N/A</definedName>
    <definedName name="____________LCB1">#N/A</definedName>
    <definedName name="____________lop16">#N/A</definedName>
    <definedName name="____________lop25">#N/A</definedName>
    <definedName name="____________lop9">#N/A</definedName>
    <definedName name="____________lu10">#N/A</definedName>
    <definedName name="____________lu85">#N/A</definedName>
    <definedName name="____________MAC12">#N/A</definedName>
    <definedName name="____________MAC46">#N/A</definedName>
    <definedName name="____________mai1">#N/A</definedName>
    <definedName name="____________mai2">#N/A</definedName>
    <definedName name="____________may2">#N/A</definedName>
    <definedName name="____________may3">#N/A</definedName>
    <definedName name="____________MB1">#N/A</definedName>
    <definedName name="____________MB2">#N/A</definedName>
    <definedName name="____________mk42">#N/A</definedName>
    <definedName name="____________mk65">#N/A</definedName>
    <definedName name="____________MN1">#N/A</definedName>
    <definedName name="____________MN2">#N/A</definedName>
    <definedName name="____________mnk10">#N/A</definedName>
    <definedName name="____________mnk1200">#N/A</definedName>
    <definedName name="____________mnk17">#N/A</definedName>
    <definedName name="____________mnk6">#N/A</definedName>
    <definedName name="____________mnk9">#N/A</definedName>
    <definedName name="____________MT1">#N/A</definedName>
    <definedName name="____________MT2">#N/A</definedName>
    <definedName name="____________mx1">#N/A</definedName>
    <definedName name="____________mx2">#N/A</definedName>
    <definedName name="____________na1">#N/A</definedName>
    <definedName name="____________na2">#N/A</definedName>
    <definedName name="____________na3">#N/A</definedName>
    <definedName name="____________nc151">#N/A</definedName>
    <definedName name="____________NC2">#N/A</definedName>
    <definedName name="____________NC3">#N/A</definedName>
    <definedName name="____________NC4">#N/A</definedName>
    <definedName name="____________NC5">#N/A</definedName>
    <definedName name="____________nc6">#N/A</definedName>
    <definedName name="____________nc7">#N/A</definedName>
    <definedName name="____________ncc2">#N/A</definedName>
    <definedName name="____________NCC3">#N/A</definedName>
    <definedName name="____________NCC4">#N/A</definedName>
    <definedName name="____________ncc5">#N/A</definedName>
    <definedName name="____________ncc6">#N/A</definedName>
    <definedName name="____________ncc7">#N/A</definedName>
    <definedName name="____________NCL100">#N/A</definedName>
    <definedName name="____________NCL200">#N/A</definedName>
    <definedName name="____________NCL250">#N/A</definedName>
    <definedName name="____________ncm200">#N/A</definedName>
    <definedName name="____________NET2">#N/A</definedName>
    <definedName name="____________nin190">#N/A</definedName>
    <definedName name="____________ond100">#N/A</definedName>
    <definedName name="____________oto5">#N/A</definedName>
    <definedName name="____________oto7">#N/A</definedName>
    <definedName name="____________Ph30">#N/A</definedName>
    <definedName name="____________phi10">#N/A</definedName>
    <definedName name="____________phi1000">#N/A</definedName>
    <definedName name="____________phi12">#N/A</definedName>
    <definedName name="____________phi14">#N/A</definedName>
    <definedName name="____________phi1500">#N/A</definedName>
    <definedName name="____________phi16">#N/A</definedName>
    <definedName name="____________phi18">#N/A</definedName>
    <definedName name="____________phi20">#N/A</definedName>
    <definedName name="____________phi2000">#N/A</definedName>
    <definedName name="____________phi22">#N/A</definedName>
    <definedName name="____________phi25">#N/A</definedName>
    <definedName name="____________phi28">#N/A</definedName>
    <definedName name="____________phi50">#N/A</definedName>
    <definedName name="____________phi6">#N/A</definedName>
    <definedName name="____________phi750">#N/A</definedName>
    <definedName name="____________phi8">#N/A</definedName>
    <definedName name="____________PL1">#N/A</definedName>
    <definedName name="____________PL2">#N/A</definedName>
    <definedName name="____________PXB80">#N/A</definedName>
    <definedName name="____________rai20">#N/A</definedName>
    <definedName name="____________RHH1">#N/A</definedName>
    <definedName name="____________RHH10">#N/A</definedName>
    <definedName name="____________RHP1">#N/A</definedName>
    <definedName name="____________RHP10">#N/A</definedName>
    <definedName name="____________RI1">#N/A</definedName>
    <definedName name="____________RI10">#N/A</definedName>
    <definedName name="____________RII1">#N/A</definedName>
    <definedName name="____________RII10">#N/A</definedName>
    <definedName name="____________RIP1">#N/A</definedName>
    <definedName name="____________RIP10">#N/A</definedName>
    <definedName name="____________rp95">#N/A</definedName>
    <definedName name="____________sat10">#N/A</definedName>
    <definedName name="____________sat12">#N/A</definedName>
    <definedName name="____________sat14">#N/A</definedName>
    <definedName name="____________sat16">#N/A</definedName>
    <definedName name="____________sat20">#N/A</definedName>
    <definedName name="____________sat8">#N/A</definedName>
    <definedName name="____________sc1">#N/A</definedName>
    <definedName name="____________SC2">#N/A</definedName>
    <definedName name="____________sc3">#N/A</definedName>
    <definedName name="____________slg1">#N/A</definedName>
    <definedName name="____________slg2">#N/A</definedName>
    <definedName name="____________slg3">#N/A</definedName>
    <definedName name="____________slg4">#N/A</definedName>
    <definedName name="____________slg5">#N/A</definedName>
    <definedName name="____________slg6">#N/A</definedName>
    <definedName name="____________SN3">#N/A</definedName>
    <definedName name="____________sua20">#N/A</definedName>
    <definedName name="____________sua30">#N/A</definedName>
    <definedName name="____________T10" localSheetId="2" hidden="1">{"'Sheet1'!$L$16"}</definedName>
    <definedName name="____________T10" localSheetId="0" hidden="1">{"'Sheet1'!$L$16"}</definedName>
    <definedName name="____________T10" hidden="1">{"'Sheet1'!$L$16"}</definedName>
    <definedName name="____________tb2" localSheetId="2" hidden="1">{"'Sheet1'!$L$16"}</definedName>
    <definedName name="____________tb2" localSheetId="0" hidden="1">{"'Sheet1'!$L$16"}</definedName>
    <definedName name="____________tb2" hidden="1">{"'Sheet1'!$L$16"}</definedName>
    <definedName name="____________TG1">#N/A</definedName>
    <definedName name="____________tg427">#N/A</definedName>
    <definedName name="____________TH20">#N/A</definedName>
    <definedName name="____________TL1">#N/A</definedName>
    <definedName name="____________TL2">#N/A</definedName>
    <definedName name="____________TL3">#N/A</definedName>
    <definedName name="____________TL5">#N/A</definedName>
    <definedName name="____________TLA120">#N/A</definedName>
    <definedName name="____________TLA35">#N/A</definedName>
    <definedName name="____________TLA50">#N/A</definedName>
    <definedName name="____________TLA70">#N/A</definedName>
    <definedName name="____________TLA95">#N/A</definedName>
    <definedName name="____________tlp3">#N/A</definedName>
    <definedName name="____________TN1">#N/A</definedName>
    <definedName name="____________TN2">#N/A</definedName>
    <definedName name="____________to10">#N/A</definedName>
    <definedName name="____________to7">#N/A</definedName>
    <definedName name="____________tra100">#N/A</definedName>
    <definedName name="____________tra102">#N/A</definedName>
    <definedName name="____________tra104">#N/A</definedName>
    <definedName name="____________tra106">#N/A</definedName>
    <definedName name="____________tra108">#N/A</definedName>
    <definedName name="____________tra110">#N/A</definedName>
    <definedName name="____________tra112">#N/A</definedName>
    <definedName name="____________tra114">#N/A</definedName>
    <definedName name="____________tra116">#N/A</definedName>
    <definedName name="____________tra118">#N/A</definedName>
    <definedName name="____________tra120">#N/A</definedName>
    <definedName name="____________tra122">#N/A</definedName>
    <definedName name="____________tra124">#N/A</definedName>
    <definedName name="____________tra126">#N/A</definedName>
    <definedName name="____________tra128">#N/A</definedName>
    <definedName name="____________tra130">#N/A</definedName>
    <definedName name="____________tra132">#N/A</definedName>
    <definedName name="____________tra134">#N/A</definedName>
    <definedName name="____________tra136">#N/A</definedName>
    <definedName name="____________tra138">#N/A</definedName>
    <definedName name="____________tra140">#N/A</definedName>
    <definedName name="____________tra70">#N/A</definedName>
    <definedName name="____________tra72">#N/A</definedName>
    <definedName name="____________tra74">#N/A</definedName>
    <definedName name="____________tra76">#N/A</definedName>
    <definedName name="____________tra78">#N/A</definedName>
    <definedName name="____________tra80">#N/A</definedName>
    <definedName name="____________tra82">#N/A</definedName>
    <definedName name="____________tra84">#N/A</definedName>
    <definedName name="____________tra86">#N/A</definedName>
    <definedName name="____________tra88">#N/A</definedName>
    <definedName name="____________tra90">#N/A</definedName>
    <definedName name="____________tra92">#N/A</definedName>
    <definedName name="____________tra94">#N/A</definedName>
    <definedName name="____________tra96">#N/A</definedName>
    <definedName name="____________tra98">#N/A</definedName>
    <definedName name="____________tz593">#N/A</definedName>
    <definedName name="____________ui108">#N/A</definedName>
    <definedName name="____________ui180">#N/A</definedName>
    <definedName name="____________UT2">#N/A</definedName>
    <definedName name="____________VAT5">#N/A</definedName>
    <definedName name="____________vb1215">#N/A</definedName>
    <definedName name="____________vb1224">#N/A</definedName>
    <definedName name="____________vb1225">#N/A</definedName>
    <definedName name="____________vc2121">#N/A</definedName>
    <definedName name="____________vc2122">#N/A</definedName>
    <definedName name="____________vc2123">#N/A</definedName>
    <definedName name="____________vc2124">#N/A</definedName>
    <definedName name="____________vc2131">#N/A</definedName>
    <definedName name="____________vc2141">#N/A</definedName>
    <definedName name="____________vc2142">#N/A</definedName>
    <definedName name="____________vc2143">#N/A</definedName>
    <definedName name="____________vc2223">#N/A</definedName>
    <definedName name="____________vc3136">#N/A</definedName>
    <definedName name="____________VL100">#N/A</definedName>
    <definedName name="____________VL150">#N/A</definedName>
    <definedName name="____________VL200">#N/A</definedName>
    <definedName name="____________VL250">#N/A</definedName>
    <definedName name="____________VL50">#N/A</definedName>
    <definedName name="____________VLP2">#N/A</definedName>
    <definedName name="____________vm100">#N/A</definedName>
    <definedName name="____________vm50">#N/A</definedName>
    <definedName name="____________VTB1">#N/A</definedName>
    <definedName name="____________vtb7">#N/A</definedName>
    <definedName name="____________VXL1">#N/A</definedName>
    <definedName name="____________vxl7">#N/A</definedName>
    <definedName name="____________xb80">#N/A</definedName>
    <definedName name="____________xm2">#N/A</definedName>
    <definedName name="____________xm3">#N/A</definedName>
    <definedName name="____________xm4">#N/A</definedName>
    <definedName name="____________xm40">#N/A</definedName>
    <definedName name="____________xm5">#N/A</definedName>
    <definedName name="____________xx3">#N/A</definedName>
    <definedName name="____________xx4">#N/A</definedName>
    <definedName name="____________xx5">#N/A</definedName>
    <definedName name="____________xx6">#N/A</definedName>
    <definedName name="____________xx7">#N/A</definedName>
    <definedName name="___________a1">#N/A</definedName>
    <definedName name="___________A100000">#N/A</definedName>
    <definedName name="_________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_A65700">#N/A</definedName>
    <definedName name="___________A65800">#N/A</definedName>
    <definedName name="___________A66000">#N/A</definedName>
    <definedName name="___________A67000">#N/A</definedName>
    <definedName name="___________A68000">#N/A</definedName>
    <definedName name="___________A70000">#N/A</definedName>
    <definedName name="___________A75000">#N/A</definedName>
    <definedName name="___________A85000">#N/A</definedName>
    <definedName name="___________A90000">#N/A</definedName>
    <definedName name="___________abb91">#N/A</definedName>
    <definedName name="___________atn1">#N/A</definedName>
    <definedName name="___________atn10">#N/A</definedName>
    <definedName name="___________atn2">#N/A</definedName>
    <definedName name="___________atn3">#N/A</definedName>
    <definedName name="___________atn4">#N/A</definedName>
    <definedName name="___________atn5">#N/A</definedName>
    <definedName name="___________atn6">#N/A</definedName>
    <definedName name="___________atn7">#N/A</definedName>
    <definedName name="___________atn8">#N/A</definedName>
    <definedName name="___________atn9">#N/A</definedName>
    <definedName name="___________bac2">#N/A</definedName>
    <definedName name="___________bac3">#N/A</definedName>
    <definedName name="___________Bia1">#N/A</definedName>
    <definedName name="___________Bia2">#N/A</definedName>
    <definedName name="___________bnc5">#N/A</definedName>
    <definedName name="___________boi1">#N/A</definedName>
    <definedName name="___________boi2">#N/A</definedName>
    <definedName name="___________btc20">#N/A</definedName>
    <definedName name="___________btc30">#N/A</definedName>
    <definedName name="___________btc35">#N/A</definedName>
    <definedName name="___________btc40">#N/A</definedName>
    <definedName name="___________btc50">#N/A</definedName>
    <definedName name="___________btd70">#N/A</definedName>
    <definedName name="___________btm10">#N/A</definedName>
    <definedName name="___________btm100">#N/A</definedName>
    <definedName name="___________BTM150">#N/A</definedName>
    <definedName name="___________BTM250">#N/A</definedName>
    <definedName name="___________btM300">#N/A</definedName>
    <definedName name="___________btm350">#N/A</definedName>
    <definedName name="___________btm400">#N/A</definedName>
    <definedName name="___________BTM50">#N/A</definedName>
    <definedName name="___________btm500">#N/A</definedName>
    <definedName name="___________bua25">#N/A</definedName>
    <definedName name="___________bua75">#N/A</definedName>
    <definedName name="___________buM16">#N/A</definedName>
    <definedName name="___________buM20">#N/A</definedName>
    <definedName name="___________Can2">#N/A</definedName>
    <definedName name="___________cao1">#N/A</definedName>
    <definedName name="___________cao2">#N/A</definedName>
    <definedName name="___________cao3">#N/A</definedName>
    <definedName name="___________cao4">#N/A</definedName>
    <definedName name="___________cao5">#N/A</definedName>
    <definedName name="___________cao6">#N/A</definedName>
    <definedName name="___________cat2">#N/A</definedName>
    <definedName name="___________cat3">#N/A</definedName>
    <definedName name="___________cat4">#N/A</definedName>
    <definedName name="___________cat5">#N/A</definedName>
    <definedName name="___________Cau2">#N/A</definedName>
    <definedName name="___________cau5">#N/A</definedName>
    <definedName name="___________cau6">#N/A</definedName>
    <definedName name="___________cay75">#N/A</definedName>
    <definedName name="___________CHL3">#N/A</definedName>
    <definedName name="___________CON1">#N/A</definedName>
    <definedName name="___________CON2">#N/A</definedName>
    <definedName name="___________cot1">#N/A</definedName>
    <definedName name="___________CPC5">#N/A</definedName>
    <definedName name="___________cpd1">#N/A</definedName>
    <definedName name="___________cpd2">#N/A</definedName>
    <definedName name="___________ctd80">#N/A</definedName>
    <definedName name="___________dai1">#N/A</definedName>
    <definedName name="___________dai2">#N/A</definedName>
    <definedName name="___________dai3">#N/A</definedName>
    <definedName name="___________dai4">#N/A</definedName>
    <definedName name="___________dai5">#N/A</definedName>
    <definedName name="___________dai6">#N/A</definedName>
    <definedName name="___________dam16">#N/A</definedName>
    <definedName name="___________dam18">#N/A</definedName>
    <definedName name="___________dam25">#N/A</definedName>
    <definedName name="___________dan1">#N/A</definedName>
    <definedName name="___________dan2">#N/A</definedName>
    <definedName name="___________dao1">#N/A</definedName>
    <definedName name="___________dao125">#N/A</definedName>
    <definedName name="___________dao2">#N/A</definedName>
    <definedName name="___________dap2">#N/A</definedName>
    <definedName name="___________day1">#N/A</definedName>
    <definedName name="___________day2">#N/A</definedName>
    <definedName name="___________dbu1">#N/A</definedName>
    <definedName name="___________dbu2">#N/A</definedName>
    <definedName name="___________ddn400">#N/A</definedName>
    <definedName name="___________ddn600">#N/A</definedName>
    <definedName name="___________deo1">#N/A</definedName>
    <definedName name="___________deo10">#N/A</definedName>
    <definedName name="___________deo2">#N/A</definedName>
    <definedName name="___________deo3">#N/A</definedName>
    <definedName name="___________deo4">#N/A</definedName>
    <definedName name="___________deo5">#N/A</definedName>
    <definedName name="___________deo6">#N/A</definedName>
    <definedName name="___________deo7">#N/A</definedName>
    <definedName name="___________deo8">#N/A</definedName>
    <definedName name="___________deo9">#N/A</definedName>
    <definedName name="___________FIL2">#N/A</definedName>
    <definedName name="___________gon4">#N/A</definedName>
    <definedName name="___________gvl1">#N/A</definedName>
    <definedName name="___________gxm30">#N/A</definedName>
    <definedName name="___________h1" localSheetId="2" hidden="1">{"'Sheet1'!$L$16"}</definedName>
    <definedName name="___________h1" localSheetId="0" hidden="1">{"'Sheet1'!$L$16"}</definedName>
    <definedName name="___________h1" hidden="1">{"'Sheet1'!$L$16"}</definedName>
    <definedName name="___________H90000">#N/A</definedName>
    <definedName name="___________han23">#N/A</definedName>
    <definedName name="___________hom2">#N/A</definedName>
    <definedName name="___________hsm1">#N/A</definedName>
    <definedName name="___________hsm2">1.1289</definedName>
    <definedName name="___________hsn1">#N/A</definedName>
    <definedName name="___________hsv1">#N/A</definedName>
    <definedName name="___________hu1" localSheetId="2" hidden="1">{"'Sheet1'!$L$16"}</definedName>
    <definedName name="___________hu1" localSheetId="0" hidden="1">{"'Sheet1'!$L$16"}</definedName>
    <definedName name="___________hu1" hidden="1">{"'Sheet1'!$L$16"}</definedName>
    <definedName name="___________hu2" localSheetId="2" hidden="1">{"'Sheet1'!$L$16"}</definedName>
    <definedName name="___________hu2" localSheetId="0" hidden="1">{"'Sheet1'!$L$16"}</definedName>
    <definedName name="___________hu2" hidden="1">{"'Sheet1'!$L$16"}</definedName>
    <definedName name="___________hu5" localSheetId="2" hidden="1">{"'Sheet1'!$L$16"}</definedName>
    <definedName name="___________hu5" localSheetId="0" hidden="1">{"'Sheet1'!$L$16"}</definedName>
    <definedName name="___________hu5" hidden="1">{"'Sheet1'!$L$16"}</definedName>
    <definedName name="___________hu6" localSheetId="2" hidden="1">{"'Sheet1'!$L$16"}</definedName>
    <definedName name="___________hu6" localSheetId="0" hidden="1">{"'Sheet1'!$L$16"}</definedName>
    <definedName name="___________hu6" hidden="1">{"'Sheet1'!$L$16"}</definedName>
    <definedName name="___________hu7" localSheetId="2" hidden="1">{"'Sheet1'!$L$16"}</definedName>
    <definedName name="___________hu7" localSheetId="0" hidden="1">{"'Sheet1'!$L$16"}</definedName>
    <definedName name="___________hu7" hidden="1">{"'Sheet1'!$L$16"}</definedName>
    <definedName name="___________khu7">#N/A</definedName>
    <definedName name="___________kl1">#N/A</definedName>
    <definedName name="___________KM188">#N/A</definedName>
    <definedName name="___________km189">#N/A</definedName>
    <definedName name="___________km193">#N/A</definedName>
    <definedName name="___________km194">#N/A</definedName>
    <definedName name="___________km195">#N/A</definedName>
    <definedName name="___________km196">#N/A</definedName>
    <definedName name="___________km197">#N/A</definedName>
    <definedName name="___________km198">#N/A</definedName>
    <definedName name="___________Km36">#N/A</definedName>
    <definedName name="___________Knc36">#N/A</definedName>
    <definedName name="___________Knc57">#N/A</definedName>
    <definedName name="___________Kvl36">#N/A</definedName>
    <definedName name="___________lap1">#N/A</definedName>
    <definedName name="___________lap2">#N/A</definedName>
    <definedName name="___________lb40">#N/A</definedName>
    <definedName name="___________LCB1">#N/A</definedName>
    <definedName name="___________lop16">#N/A</definedName>
    <definedName name="___________lop25">#N/A</definedName>
    <definedName name="___________lop9">#N/A</definedName>
    <definedName name="___________lu10">#N/A</definedName>
    <definedName name="___________lu85">#N/A</definedName>
    <definedName name="___________MA5">#N/A</definedName>
    <definedName name="___________MAC12">#N/A</definedName>
    <definedName name="___________MAC46">#N/A</definedName>
    <definedName name="___________mai1">#N/A</definedName>
    <definedName name="___________mai2">#N/A</definedName>
    <definedName name="___________may2">#N/A</definedName>
    <definedName name="___________may3">#N/A</definedName>
    <definedName name="___________MB1">#N/A</definedName>
    <definedName name="___________MB2">#N/A</definedName>
    <definedName name="___________mk42">#N/A</definedName>
    <definedName name="___________mk65">#N/A</definedName>
    <definedName name="___________MN1">#N/A</definedName>
    <definedName name="___________MN2">#N/A</definedName>
    <definedName name="___________mnk10">#N/A</definedName>
    <definedName name="___________mnk1200">#N/A</definedName>
    <definedName name="___________mnk17">#N/A</definedName>
    <definedName name="___________mnk6">#N/A</definedName>
    <definedName name="___________mnk9">#N/A</definedName>
    <definedName name="___________MT1">#N/A</definedName>
    <definedName name="___________MT2">#N/A</definedName>
    <definedName name="___________mx1">#N/A</definedName>
    <definedName name="___________mx2">#N/A</definedName>
    <definedName name="___________na1">#N/A</definedName>
    <definedName name="___________na2">#N/A</definedName>
    <definedName name="___________na3">#N/A</definedName>
    <definedName name="___________nc151">#N/A</definedName>
    <definedName name="___________NC2">#N/A</definedName>
    <definedName name="___________NC3">#N/A</definedName>
    <definedName name="___________NC4">#N/A</definedName>
    <definedName name="___________NC5">#N/A</definedName>
    <definedName name="___________nc6">#N/A</definedName>
    <definedName name="___________nc7">#N/A</definedName>
    <definedName name="___________ncc2">#N/A</definedName>
    <definedName name="___________NCC3">#N/A</definedName>
    <definedName name="___________NCC4">#N/A</definedName>
    <definedName name="___________ncc5">#N/A</definedName>
    <definedName name="___________ncc6">#N/A</definedName>
    <definedName name="___________ncc7">#N/A</definedName>
    <definedName name="___________NCL100">#N/A</definedName>
    <definedName name="___________NCL200">#N/A</definedName>
    <definedName name="___________NCL250">#N/A</definedName>
    <definedName name="___________ncm200">#N/A</definedName>
    <definedName name="___________NET2">#N/A</definedName>
    <definedName name="___________nin190">#N/A</definedName>
    <definedName name="___________ond100">#N/A</definedName>
    <definedName name="___________oto10">#N/A</definedName>
    <definedName name="___________oto5">#N/A</definedName>
    <definedName name="___________oto7">#N/A</definedName>
    <definedName name="___________pc30">#N/A</definedName>
    <definedName name="___________Ph30">#N/A</definedName>
    <definedName name="___________phi10">#N/A</definedName>
    <definedName name="___________phi1000">#N/A</definedName>
    <definedName name="___________phi12">#N/A</definedName>
    <definedName name="___________phi14">#N/A</definedName>
    <definedName name="___________phi1500">#N/A</definedName>
    <definedName name="___________phi16">#N/A</definedName>
    <definedName name="___________phi18">#N/A</definedName>
    <definedName name="___________phi20">#N/A</definedName>
    <definedName name="___________phi2000">#N/A</definedName>
    <definedName name="___________phi22">#N/A</definedName>
    <definedName name="___________phi25">#N/A</definedName>
    <definedName name="___________phi28">#N/A</definedName>
    <definedName name="___________phi50">#N/A</definedName>
    <definedName name="___________phi6">#N/A</definedName>
    <definedName name="___________phi750">#N/A</definedName>
    <definedName name="___________phi8">#N/A</definedName>
    <definedName name="___________PL1">#N/A</definedName>
    <definedName name="___________PL2">#N/A</definedName>
    <definedName name="___________PXB80">#N/A</definedName>
    <definedName name="___________rai20">#N/A</definedName>
    <definedName name="___________RHH1">#N/A</definedName>
    <definedName name="___________RHH10">#N/A</definedName>
    <definedName name="___________RHP1">#N/A</definedName>
    <definedName name="___________RHP10">#N/A</definedName>
    <definedName name="___________RI1">#N/A</definedName>
    <definedName name="___________RI10">#N/A</definedName>
    <definedName name="___________RII1">#N/A</definedName>
    <definedName name="___________RII10">#N/A</definedName>
    <definedName name="___________RIP1">#N/A</definedName>
    <definedName name="___________RIP10">#N/A</definedName>
    <definedName name="___________rp95">#N/A</definedName>
    <definedName name="___________san110">#N/A</definedName>
    <definedName name="___________sat10">#N/A</definedName>
    <definedName name="___________sat12">#N/A</definedName>
    <definedName name="___________sat14">#N/A</definedName>
    <definedName name="___________sat16">#N/A</definedName>
    <definedName name="___________sat20">#N/A</definedName>
    <definedName name="___________sat8">#N/A</definedName>
    <definedName name="___________sc1">#N/A</definedName>
    <definedName name="___________SC2">#N/A</definedName>
    <definedName name="___________sc3">#N/A</definedName>
    <definedName name="___________slg1">#N/A</definedName>
    <definedName name="___________slg2">#N/A</definedName>
    <definedName name="___________slg3">#N/A</definedName>
    <definedName name="___________slg4">#N/A</definedName>
    <definedName name="___________slg5">#N/A</definedName>
    <definedName name="___________slg6">#N/A</definedName>
    <definedName name="___________SN3">#N/A</definedName>
    <definedName name="___________sua20">#N/A</definedName>
    <definedName name="___________sua30">#N/A</definedName>
    <definedName name="___________T10" localSheetId="2" hidden="1">{"'Sheet1'!$L$16"}</definedName>
    <definedName name="___________T10" localSheetId="0" hidden="1">{"'Sheet1'!$L$16"}</definedName>
    <definedName name="___________T10" hidden="1">{"'Sheet1'!$L$16"}</definedName>
    <definedName name="___________tb2" localSheetId="2" hidden="1">{"'Sheet1'!$L$16"}</definedName>
    <definedName name="___________tb2" localSheetId="0" hidden="1">{"'Sheet1'!$L$16"}</definedName>
    <definedName name="___________tb2" hidden="1">{"'Sheet1'!$L$16"}</definedName>
    <definedName name="___________TG1">#N/A</definedName>
    <definedName name="___________tg427">#N/A</definedName>
    <definedName name="___________TH20">#N/A</definedName>
    <definedName name="___________TL1">#N/A</definedName>
    <definedName name="___________TL2">#N/A</definedName>
    <definedName name="___________TL3">#N/A</definedName>
    <definedName name="___________TL5">#N/A</definedName>
    <definedName name="___________TLA120">#N/A</definedName>
    <definedName name="___________TLA35">#N/A</definedName>
    <definedName name="___________TLA50">#N/A</definedName>
    <definedName name="___________TLA70">#N/A</definedName>
    <definedName name="___________TLA95">#N/A</definedName>
    <definedName name="___________tlp3">#N/A</definedName>
    <definedName name="___________TN1">#N/A</definedName>
    <definedName name="___________TN2">#N/A</definedName>
    <definedName name="___________to10">#N/A</definedName>
    <definedName name="___________to7">#N/A</definedName>
    <definedName name="___________tra100">#N/A</definedName>
    <definedName name="___________tra102">#N/A</definedName>
    <definedName name="___________tra104">#N/A</definedName>
    <definedName name="___________tra106">#N/A</definedName>
    <definedName name="___________tra108">#N/A</definedName>
    <definedName name="___________tra110">#N/A</definedName>
    <definedName name="___________tra112">#N/A</definedName>
    <definedName name="___________tra114">#N/A</definedName>
    <definedName name="___________tra116">#N/A</definedName>
    <definedName name="___________tra118">#N/A</definedName>
    <definedName name="___________tra120">#N/A</definedName>
    <definedName name="___________tra122">#N/A</definedName>
    <definedName name="___________tra124">#N/A</definedName>
    <definedName name="___________tra126">#N/A</definedName>
    <definedName name="___________tra128">#N/A</definedName>
    <definedName name="___________tra130">#N/A</definedName>
    <definedName name="___________tra132">#N/A</definedName>
    <definedName name="___________tra134">#N/A</definedName>
    <definedName name="___________tra136">#N/A</definedName>
    <definedName name="___________tra138">#N/A</definedName>
    <definedName name="___________tra140">#N/A</definedName>
    <definedName name="___________tra70">#N/A</definedName>
    <definedName name="___________tra72">#N/A</definedName>
    <definedName name="___________tra74">#N/A</definedName>
    <definedName name="___________tra76">#N/A</definedName>
    <definedName name="___________tra78">#N/A</definedName>
    <definedName name="___________tra80">#N/A</definedName>
    <definedName name="___________tra82">#N/A</definedName>
    <definedName name="___________tra84">#N/A</definedName>
    <definedName name="___________tra86">#N/A</definedName>
    <definedName name="___________tra88">#N/A</definedName>
    <definedName name="___________tra90">#N/A</definedName>
    <definedName name="___________tra92">#N/A</definedName>
    <definedName name="___________tra94">#N/A</definedName>
    <definedName name="___________tra96">#N/A</definedName>
    <definedName name="___________tra98">#N/A</definedName>
    <definedName name="___________tz593">#N/A</definedName>
    <definedName name="___________ui108">#N/A</definedName>
    <definedName name="___________ui180">#N/A</definedName>
    <definedName name="___________UT2">#N/A</definedName>
    <definedName name="___________VAT5">#N/A</definedName>
    <definedName name="___________vb1215">#N/A</definedName>
    <definedName name="___________vb1224">#N/A</definedName>
    <definedName name="___________vb1225">#N/A</definedName>
    <definedName name="___________vc1">#N/A</definedName>
    <definedName name="___________vc2">#N/A</definedName>
    <definedName name="___________vc2121">#N/A</definedName>
    <definedName name="___________vc2122">#N/A</definedName>
    <definedName name="___________vc2123">#N/A</definedName>
    <definedName name="___________vc2124">#N/A</definedName>
    <definedName name="___________vc2131">#N/A</definedName>
    <definedName name="___________vc2141">#N/A</definedName>
    <definedName name="___________vc2142">#N/A</definedName>
    <definedName name="___________vc2143">#N/A</definedName>
    <definedName name="___________vc2223">#N/A</definedName>
    <definedName name="___________vc3">#N/A</definedName>
    <definedName name="___________vc3136">#N/A</definedName>
    <definedName name="___________VL100">#N/A</definedName>
    <definedName name="___________VL150">#N/A</definedName>
    <definedName name="___________VL200">#N/A</definedName>
    <definedName name="___________VL250">#N/A</definedName>
    <definedName name="___________VL50">#N/A</definedName>
    <definedName name="___________VLP2">#N/A</definedName>
    <definedName name="___________vm100">#N/A</definedName>
    <definedName name="___________vm50">#N/A</definedName>
    <definedName name="___________VTB1">#N/A</definedName>
    <definedName name="___________vtb7">#N/A</definedName>
    <definedName name="___________VXL1">#N/A</definedName>
    <definedName name="___________vxl7">#N/A</definedName>
    <definedName name="___________xb80">#N/A</definedName>
    <definedName name="___________xm2">#N/A</definedName>
    <definedName name="___________xm3">#N/A</definedName>
    <definedName name="___________xm4">#N/A</definedName>
    <definedName name="___________xm40">#N/A</definedName>
    <definedName name="___________xm5">#N/A</definedName>
    <definedName name="___________xx3">#N/A</definedName>
    <definedName name="___________xx4">#N/A</definedName>
    <definedName name="___________xx5">#N/A</definedName>
    <definedName name="___________xx6">#N/A</definedName>
    <definedName name="___________xx7">#N/A</definedName>
    <definedName name="__________a1">#N/A</definedName>
    <definedName name="__________A100000">#N/A</definedName>
    <definedName name="________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_A65700">#N/A</definedName>
    <definedName name="__________A65800">#N/A</definedName>
    <definedName name="__________A66000">#N/A</definedName>
    <definedName name="__________A67000">#N/A</definedName>
    <definedName name="__________A68000">#N/A</definedName>
    <definedName name="__________A70000">#N/A</definedName>
    <definedName name="__________A75000">#N/A</definedName>
    <definedName name="__________A85000">#N/A</definedName>
    <definedName name="__________A90000">#N/A</definedName>
    <definedName name="__________abb91">#N/A</definedName>
    <definedName name="__________atn1">#N/A</definedName>
    <definedName name="__________atn10">#N/A</definedName>
    <definedName name="__________atn2">#N/A</definedName>
    <definedName name="__________atn3">#N/A</definedName>
    <definedName name="__________atn4">#N/A</definedName>
    <definedName name="__________atn5">#N/A</definedName>
    <definedName name="__________atn6">#N/A</definedName>
    <definedName name="__________atn7">#N/A</definedName>
    <definedName name="__________atn8">#N/A</definedName>
    <definedName name="__________atn9">#N/A</definedName>
    <definedName name="__________bac3">#N/A</definedName>
    <definedName name="__________Bia1">#N/A</definedName>
    <definedName name="__________Bia2">#N/A</definedName>
    <definedName name="__________bnc5">#N/A</definedName>
    <definedName name="__________boi1">#N/A</definedName>
    <definedName name="__________boi2">#N/A</definedName>
    <definedName name="__________btc20">#N/A</definedName>
    <definedName name="__________btc30">#N/A</definedName>
    <definedName name="__________btc35">#N/A</definedName>
    <definedName name="__________btc40">#N/A</definedName>
    <definedName name="__________btc50">#N/A</definedName>
    <definedName name="__________btd70">#N/A</definedName>
    <definedName name="__________btm10">#N/A</definedName>
    <definedName name="__________btm100">#N/A</definedName>
    <definedName name="__________BTM150">#N/A</definedName>
    <definedName name="__________BTM250">#N/A</definedName>
    <definedName name="__________btM300">#N/A</definedName>
    <definedName name="__________btm350">#N/A</definedName>
    <definedName name="__________btm400">#N/A</definedName>
    <definedName name="__________BTM50">#N/A</definedName>
    <definedName name="__________btm500">#N/A</definedName>
    <definedName name="__________bua25">#N/A</definedName>
    <definedName name="__________bua75">#N/A</definedName>
    <definedName name="__________buM16">#N/A</definedName>
    <definedName name="__________buM20">#N/A</definedName>
    <definedName name="__________Can2">#N/A</definedName>
    <definedName name="__________cao1">#N/A</definedName>
    <definedName name="__________cao2">#N/A</definedName>
    <definedName name="__________cao3">#N/A</definedName>
    <definedName name="__________cao4">#N/A</definedName>
    <definedName name="__________cao5">#N/A</definedName>
    <definedName name="__________cao6">#N/A</definedName>
    <definedName name="__________cat2">#N/A</definedName>
    <definedName name="__________cat3">#N/A</definedName>
    <definedName name="__________cat4">#N/A</definedName>
    <definedName name="__________cat5">#N/A</definedName>
    <definedName name="__________cau10">#N/A</definedName>
    <definedName name="__________Cau2">#N/A</definedName>
    <definedName name="__________cau25">#N/A</definedName>
    <definedName name="__________cau5">#N/A</definedName>
    <definedName name="__________cau6">#N/A</definedName>
    <definedName name="__________cay75">#N/A</definedName>
    <definedName name="__________CHL3">#N/A</definedName>
    <definedName name="__________CON1">#N/A</definedName>
    <definedName name="__________CON2">#N/A</definedName>
    <definedName name="__________cot1">#N/A</definedName>
    <definedName name="__________CPC5">#N/A</definedName>
    <definedName name="__________cpd1">#N/A</definedName>
    <definedName name="__________cpd2">#N/A</definedName>
    <definedName name="__________ctd80">#N/A</definedName>
    <definedName name="__________dai1">#N/A</definedName>
    <definedName name="__________dai2">#N/A</definedName>
    <definedName name="__________dai3">#N/A</definedName>
    <definedName name="__________dai4">#N/A</definedName>
    <definedName name="__________dai5">#N/A</definedName>
    <definedName name="__________dai6">#N/A</definedName>
    <definedName name="__________dam16">#N/A</definedName>
    <definedName name="__________dam18">#N/A</definedName>
    <definedName name="__________dam25">#N/A</definedName>
    <definedName name="__________dan1">#N/A</definedName>
    <definedName name="__________dan2">#N/A</definedName>
    <definedName name="__________dao1">#N/A</definedName>
    <definedName name="__________dao125">#N/A</definedName>
    <definedName name="__________dao2">#N/A</definedName>
    <definedName name="__________dap2">#N/A</definedName>
    <definedName name="__________day1">#N/A</definedName>
    <definedName name="__________day2">#N/A</definedName>
    <definedName name="__________dbu1">#N/A</definedName>
    <definedName name="__________dbu2">#N/A</definedName>
    <definedName name="__________ddn400">#N/A</definedName>
    <definedName name="__________ddn600">#N/A</definedName>
    <definedName name="__________deo1">#N/A</definedName>
    <definedName name="__________deo10">#N/A</definedName>
    <definedName name="__________deo2">#N/A</definedName>
    <definedName name="__________deo3">#N/A</definedName>
    <definedName name="__________deo4">#N/A</definedName>
    <definedName name="__________deo5">#N/A</definedName>
    <definedName name="__________deo6">#N/A</definedName>
    <definedName name="__________deo7">#N/A</definedName>
    <definedName name="__________deo8">#N/A</definedName>
    <definedName name="__________deo9">#N/A</definedName>
    <definedName name="__________FIL2">#N/A</definedName>
    <definedName name="__________gon4">#N/A</definedName>
    <definedName name="__________gvl1">#N/A</definedName>
    <definedName name="__________gxm30">#N/A</definedName>
    <definedName name="__________h1" localSheetId="2" hidden="1">{"'Sheet1'!$L$16"}</definedName>
    <definedName name="__________h1" localSheetId="0" hidden="1">{"'Sheet1'!$L$16"}</definedName>
    <definedName name="__________h1" hidden="1">{"'Sheet1'!$L$16"}</definedName>
    <definedName name="__________H90000">#N/A</definedName>
    <definedName name="__________han23">#N/A</definedName>
    <definedName name="__________hom2">#N/A</definedName>
    <definedName name="__________hsm1">#N/A</definedName>
    <definedName name="__________hsm2">1.1289</definedName>
    <definedName name="__________hsn1">#N/A</definedName>
    <definedName name="__________hsv1">#N/A</definedName>
    <definedName name="__________hu1" localSheetId="2" hidden="1">{"'Sheet1'!$L$16"}</definedName>
    <definedName name="__________hu1" localSheetId="0" hidden="1">{"'Sheet1'!$L$16"}</definedName>
    <definedName name="__________hu1" hidden="1">{"'Sheet1'!$L$16"}</definedName>
    <definedName name="__________hu2" localSheetId="2" hidden="1">{"'Sheet1'!$L$16"}</definedName>
    <definedName name="__________hu2" localSheetId="0" hidden="1">{"'Sheet1'!$L$16"}</definedName>
    <definedName name="__________hu2" hidden="1">{"'Sheet1'!$L$16"}</definedName>
    <definedName name="__________hu5" localSheetId="2" hidden="1">{"'Sheet1'!$L$16"}</definedName>
    <definedName name="__________hu5" localSheetId="0" hidden="1">{"'Sheet1'!$L$16"}</definedName>
    <definedName name="__________hu5" hidden="1">{"'Sheet1'!$L$16"}</definedName>
    <definedName name="__________hu6" localSheetId="2" hidden="1">{"'Sheet1'!$L$16"}</definedName>
    <definedName name="__________hu6" localSheetId="0" hidden="1">{"'Sheet1'!$L$16"}</definedName>
    <definedName name="__________hu6" hidden="1">{"'Sheet1'!$L$16"}</definedName>
    <definedName name="__________hu7" localSheetId="2" hidden="1">{"'Sheet1'!$L$16"}</definedName>
    <definedName name="__________hu7" localSheetId="0" hidden="1">{"'Sheet1'!$L$16"}</definedName>
    <definedName name="__________hu7" hidden="1">{"'Sheet1'!$L$16"}</definedName>
    <definedName name="__________khu7">#N/A</definedName>
    <definedName name="__________kl1">#N/A</definedName>
    <definedName name="__________KM188">#N/A</definedName>
    <definedName name="__________km189">#N/A</definedName>
    <definedName name="__________km193">#N/A</definedName>
    <definedName name="__________km194">#N/A</definedName>
    <definedName name="__________km195">#N/A</definedName>
    <definedName name="__________km196">#N/A</definedName>
    <definedName name="__________km197">#N/A</definedName>
    <definedName name="__________km198">#N/A</definedName>
    <definedName name="__________Km36">#N/A</definedName>
    <definedName name="__________Knc36">#N/A</definedName>
    <definedName name="__________Knc57">#N/A</definedName>
    <definedName name="__________Kvl36">#N/A</definedName>
    <definedName name="__________lap1">#N/A</definedName>
    <definedName name="__________lap2">#N/A</definedName>
    <definedName name="__________lb40">#N/A</definedName>
    <definedName name="__________LCB1">#N/A</definedName>
    <definedName name="__________lop16">#N/A</definedName>
    <definedName name="__________lop25">#N/A</definedName>
    <definedName name="__________lop9">#N/A</definedName>
    <definedName name="__________lu10">#N/A</definedName>
    <definedName name="__________lu85">#N/A</definedName>
    <definedName name="__________MA5">#N/A</definedName>
    <definedName name="__________MAC12">#N/A</definedName>
    <definedName name="__________MAC46">#N/A</definedName>
    <definedName name="__________mai1">#N/A</definedName>
    <definedName name="__________mai2">#N/A</definedName>
    <definedName name="__________may2">#N/A</definedName>
    <definedName name="__________may3">#N/A</definedName>
    <definedName name="__________MB1">#N/A</definedName>
    <definedName name="__________MB2">#N/A</definedName>
    <definedName name="__________mk42">#N/A</definedName>
    <definedName name="__________mk65">#N/A</definedName>
    <definedName name="__________MN1">#N/A</definedName>
    <definedName name="__________MN2">#N/A</definedName>
    <definedName name="__________mnk10">#N/A</definedName>
    <definedName name="__________mnk1200">#N/A</definedName>
    <definedName name="__________mnk17">#N/A</definedName>
    <definedName name="__________mnk6">#N/A</definedName>
    <definedName name="__________mnk9">#N/A</definedName>
    <definedName name="__________MT1">#N/A</definedName>
    <definedName name="__________MT2">#N/A</definedName>
    <definedName name="__________mx1">#N/A</definedName>
    <definedName name="__________mx2">#N/A</definedName>
    <definedName name="__________na1">#N/A</definedName>
    <definedName name="__________na2">#N/A</definedName>
    <definedName name="__________na3">#N/A</definedName>
    <definedName name="__________nc151">#N/A</definedName>
    <definedName name="__________NC2">#N/A</definedName>
    <definedName name="__________NC3">#N/A</definedName>
    <definedName name="__________NC4">#N/A</definedName>
    <definedName name="__________NC5">#N/A</definedName>
    <definedName name="__________nc6">#N/A</definedName>
    <definedName name="__________nc7">#N/A</definedName>
    <definedName name="__________ncc2">#N/A</definedName>
    <definedName name="__________NCC3">#N/A</definedName>
    <definedName name="__________NCC4">#N/A</definedName>
    <definedName name="__________ncc5">#N/A</definedName>
    <definedName name="__________ncc6">#N/A</definedName>
    <definedName name="__________ncc7">#N/A</definedName>
    <definedName name="__________NCL100">#N/A</definedName>
    <definedName name="__________NCL200">#N/A</definedName>
    <definedName name="__________NCL250">#N/A</definedName>
    <definedName name="__________ncm200">#N/A</definedName>
    <definedName name="__________NET2">#N/A</definedName>
    <definedName name="__________nin190">#N/A</definedName>
    <definedName name="__________ond100">#N/A</definedName>
    <definedName name="__________oto10">#N/A</definedName>
    <definedName name="__________oto12">#N/A</definedName>
    <definedName name="__________oto5">#N/A</definedName>
    <definedName name="__________oto7">#N/A</definedName>
    <definedName name="__________pc30">#N/A</definedName>
    <definedName name="__________Ph30">#N/A</definedName>
    <definedName name="__________phi10">#N/A</definedName>
    <definedName name="__________phi1000">#N/A</definedName>
    <definedName name="__________phi12">#N/A</definedName>
    <definedName name="__________phi14">#N/A</definedName>
    <definedName name="__________phi1500">#N/A</definedName>
    <definedName name="__________phi16">#N/A</definedName>
    <definedName name="__________phi18">#N/A</definedName>
    <definedName name="__________phi20">#N/A</definedName>
    <definedName name="__________phi2000">#N/A</definedName>
    <definedName name="__________phi22">#N/A</definedName>
    <definedName name="__________phi25">#N/A</definedName>
    <definedName name="__________phi28">#N/A</definedName>
    <definedName name="__________phi50">#N/A</definedName>
    <definedName name="__________phi6">#N/A</definedName>
    <definedName name="__________phi750">#N/A</definedName>
    <definedName name="__________phi8">#N/A</definedName>
    <definedName name="__________PL1">#N/A</definedName>
    <definedName name="__________PL2">#N/A</definedName>
    <definedName name="__________PXB80">#N/A</definedName>
    <definedName name="__________rai20">#N/A</definedName>
    <definedName name="__________RHH1">#N/A</definedName>
    <definedName name="__________RHH10">#N/A</definedName>
    <definedName name="__________RHP1">#N/A</definedName>
    <definedName name="__________RHP10">#N/A</definedName>
    <definedName name="__________RI1">#N/A</definedName>
    <definedName name="__________RI10">#N/A</definedName>
    <definedName name="__________RII1">#N/A</definedName>
    <definedName name="__________RII10">#N/A</definedName>
    <definedName name="__________RIP1">#N/A</definedName>
    <definedName name="__________RIP10">#N/A</definedName>
    <definedName name="__________rp95">#N/A</definedName>
    <definedName name="__________san110">#N/A</definedName>
    <definedName name="__________sat10">#N/A</definedName>
    <definedName name="__________sat12">#N/A</definedName>
    <definedName name="__________sat14">#N/A</definedName>
    <definedName name="__________sat16">#N/A</definedName>
    <definedName name="__________sat20">#N/A</definedName>
    <definedName name="__________sat8">#N/A</definedName>
    <definedName name="__________sc1">#N/A</definedName>
    <definedName name="__________SC2">#N/A</definedName>
    <definedName name="__________sc3">#N/A</definedName>
    <definedName name="__________slg1">#N/A</definedName>
    <definedName name="__________slg2">#N/A</definedName>
    <definedName name="__________slg3">#N/A</definedName>
    <definedName name="__________slg4">#N/A</definedName>
    <definedName name="__________slg5">#N/A</definedName>
    <definedName name="__________slg6">#N/A</definedName>
    <definedName name="__________SN3">#N/A</definedName>
    <definedName name="__________sua20">#N/A</definedName>
    <definedName name="__________sua30">#N/A</definedName>
    <definedName name="__________T10" localSheetId="2" hidden="1">{"'Sheet1'!$L$16"}</definedName>
    <definedName name="__________T10" localSheetId="0" hidden="1">{"'Sheet1'!$L$16"}</definedName>
    <definedName name="__________T10" hidden="1">{"'Sheet1'!$L$16"}</definedName>
    <definedName name="__________TB1">#N/A</definedName>
    <definedName name="__________tb2" localSheetId="2" hidden="1">{"'Sheet1'!$L$16"}</definedName>
    <definedName name="__________tb2" localSheetId="0" hidden="1">{"'Sheet1'!$L$16"}</definedName>
    <definedName name="__________tb2" hidden="1">{"'Sheet1'!$L$16"}</definedName>
    <definedName name="__________tct5">#N/A</definedName>
    <definedName name="__________TG1">#N/A</definedName>
    <definedName name="__________tg427">#N/A</definedName>
    <definedName name="__________TH20">#N/A</definedName>
    <definedName name="__________TL1">#N/A</definedName>
    <definedName name="__________TL2">#N/A</definedName>
    <definedName name="__________TL3">#N/A</definedName>
    <definedName name="__________TL5">#N/A</definedName>
    <definedName name="__________TLA120">#N/A</definedName>
    <definedName name="__________TLA35">#N/A</definedName>
    <definedName name="__________TLA50">#N/A</definedName>
    <definedName name="__________TLA70">#N/A</definedName>
    <definedName name="__________TLA95">#N/A</definedName>
    <definedName name="__________tlp3">#N/A</definedName>
    <definedName name="__________TN1">#N/A</definedName>
    <definedName name="__________TN2">#N/A</definedName>
    <definedName name="__________to10">#N/A</definedName>
    <definedName name="__________to7">#N/A</definedName>
    <definedName name="__________tra100">#N/A</definedName>
    <definedName name="__________tra102">#N/A</definedName>
    <definedName name="__________tra104">#N/A</definedName>
    <definedName name="__________tra106">#N/A</definedName>
    <definedName name="__________tra108">#N/A</definedName>
    <definedName name="__________tra110">#N/A</definedName>
    <definedName name="__________tra112">#N/A</definedName>
    <definedName name="__________tra114">#N/A</definedName>
    <definedName name="__________tra116">#N/A</definedName>
    <definedName name="__________tra118">#N/A</definedName>
    <definedName name="__________tra120">#N/A</definedName>
    <definedName name="__________tra122">#N/A</definedName>
    <definedName name="__________tra124">#N/A</definedName>
    <definedName name="__________tra126">#N/A</definedName>
    <definedName name="__________tra128">#N/A</definedName>
    <definedName name="__________tra130">#N/A</definedName>
    <definedName name="__________tra132">#N/A</definedName>
    <definedName name="__________tra134">#N/A</definedName>
    <definedName name="__________tra136">#N/A</definedName>
    <definedName name="__________tra138">#N/A</definedName>
    <definedName name="__________tra140">#N/A</definedName>
    <definedName name="__________tra70">#N/A</definedName>
    <definedName name="__________tra72">#N/A</definedName>
    <definedName name="__________tra74">#N/A</definedName>
    <definedName name="__________tra76">#N/A</definedName>
    <definedName name="__________tra78">#N/A</definedName>
    <definedName name="__________tra80">#N/A</definedName>
    <definedName name="__________tra82">#N/A</definedName>
    <definedName name="__________tra84">#N/A</definedName>
    <definedName name="__________tra86">#N/A</definedName>
    <definedName name="__________tra88">#N/A</definedName>
    <definedName name="__________tra90">#N/A</definedName>
    <definedName name="__________tra92">#N/A</definedName>
    <definedName name="__________tra94">#N/A</definedName>
    <definedName name="__________tra96">#N/A</definedName>
    <definedName name="__________tra98">#N/A</definedName>
    <definedName name="__________tz593">#N/A</definedName>
    <definedName name="__________ui108">#N/A</definedName>
    <definedName name="__________ui140">#N/A</definedName>
    <definedName name="__________ui180">#N/A</definedName>
    <definedName name="__________UT2">#N/A</definedName>
    <definedName name="__________VAT5">#N/A</definedName>
    <definedName name="__________vb1215">#N/A</definedName>
    <definedName name="__________vb1224">#N/A</definedName>
    <definedName name="__________vb1225">#N/A</definedName>
    <definedName name="__________vc1">#N/A</definedName>
    <definedName name="__________vc2">#N/A</definedName>
    <definedName name="__________vc2121">#N/A</definedName>
    <definedName name="__________vc2122">#N/A</definedName>
    <definedName name="__________vc2123">#N/A</definedName>
    <definedName name="__________vc2124">#N/A</definedName>
    <definedName name="__________vc2131">#N/A</definedName>
    <definedName name="__________vc2141">#N/A</definedName>
    <definedName name="__________vc2142">#N/A</definedName>
    <definedName name="__________vc2143">#N/A</definedName>
    <definedName name="__________vc2223">#N/A</definedName>
    <definedName name="__________vc3">#N/A</definedName>
    <definedName name="__________vc3136">#N/A</definedName>
    <definedName name="__________VL100">#N/A</definedName>
    <definedName name="__________VL150">#N/A</definedName>
    <definedName name="__________VL200">#N/A</definedName>
    <definedName name="__________VL250">#N/A</definedName>
    <definedName name="__________VL50">#N/A</definedName>
    <definedName name="__________VLP2">#N/A</definedName>
    <definedName name="__________vm100">#N/A</definedName>
    <definedName name="__________vm50">#N/A</definedName>
    <definedName name="__________VTB1">#N/A</definedName>
    <definedName name="__________vtb7">#N/A</definedName>
    <definedName name="__________VXL1">#N/A</definedName>
    <definedName name="__________vxl7">#N/A</definedName>
    <definedName name="__________xb80">#N/A</definedName>
    <definedName name="__________xm2">#N/A</definedName>
    <definedName name="__________xm3">#N/A</definedName>
    <definedName name="__________xm4">#N/A</definedName>
    <definedName name="__________xm40">#N/A</definedName>
    <definedName name="__________xm5">#N/A</definedName>
    <definedName name="__________xx3">#N/A</definedName>
    <definedName name="__________xx4">#N/A</definedName>
    <definedName name="__________xx5">#N/A</definedName>
    <definedName name="__________xx6">#N/A</definedName>
    <definedName name="__________xx7">#N/A</definedName>
    <definedName name="_________a1">#N/A</definedName>
    <definedName name="_________A100000">#N/A</definedName>
    <definedName name="_______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_A65700">#N/A</definedName>
    <definedName name="_________A65800">#N/A</definedName>
    <definedName name="_________A66000">#N/A</definedName>
    <definedName name="_________A67000">#N/A</definedName>
    <definedName name="_________A68000">#N/A</definedName>
    <definedName name="_________A70000">#N/A</definedName>
    <definedName name="_________A75000">#N/A</definedName>
    <definedName name="_________A85000">#N/A</definedName>
    <definedName name="_________A90000">#N/A</definedName>
    <definedName name="_________abb91">#N/A</definedName>
    <definedName name="_________atn1">#N/A</definedName>
    <definedName name="_________atn10">#N/A</definedName>
    <definedName name="_________atn2">#N/A</definedName>
    <definedName name="_________atn3">#N/A</definedName>
    <definedName name="_________atn4">#N/A</definedName>
    <definedName name="_________atn5">#N/A</definedName>
    <definedName name="_________atn6">#N/A</definedName>
    <definedName name="_________atn7">#N/A</definedName>
    <definedName name="_________atn8">#N/A</definedName>
    <definedName name="_________atn9">#N/A</definedName>
    <definedName name="_________bac3">#N/A</definedName>
    <definedName name="_________Bia1">#N/A</definedName>
    <definedName name="_________Bia2">#N/A</definedName>
    <definedName name="_________bnc5">#N/A</definedName>
    <definedName name="_________boi1">#N/A</definedName>
    <definedName name="_________boi2">#N/A</definedName>
    <definedName name="_________btc20">#N/A</definedName>
    <definedName name="_________btc30">#N/A</definedName>
    <definedName name="_________btc35">#N/A</definedName>
    <definedName name="_________btc40">#N/A</definedName>
    <definedName name="_________btc50">#N/A</definedName>
    <definedName name="_________btd70">#N/A</definedName>
    <definedName name="_________btm10">#N/A</definedName>
    <definedName name="_________btm100">#N/A</definedName>
    <definedName name="_________BTM150">#N/A</definedName>
    <definedName name="_________BTM250">#N/A</definedName>
    <definedName name="_________btM300">#N/A</definedName>
    <definedName name="_________btm350">#N/A</definedName>
    <definedName name="_________btm400">#N/A</definedName>
    <definedName name="_________BTM50">#N/A</definedName>
    <definedName name="_________btm500">#N/A</definedName>
    <definedName name="_________bua25">#N/A</definedName>
    <definedName name="_________bua75">#N/A</definedName>
    <definedName name="_________buM16">#N/A</definedName>
    <definedName name="_________buM20">#N/A</definedName>
    <definedName name="_________Can2">#N/A</definedName>
    <definedName name="_________cao1">#N/A</definedName>
    <definedName name="_________cao2">#N/A</definedName>
    <definedName name="_________cao3">#N/A</definedName>
    <definedName name="_________cao4">#N/A</definedName>
    <definedName name="_________cao5">#N/A</definedName>
    <definedName name="_________cao6">#N/A</definedName>
    <definedName name="_________cat2">#N/A</definedName>
    <definedName name="_________cat3">#N/A</definedName>
    <definedName name="_________cat4">#N/A</definedName>
    <definedName name="_________cat5">#N/A</definedName>
    <definedName name="_________cau10">#N/A</definedName>
    <definedName name="_________Cau2">#N/A</definedName>
    <definedName name="_________cau25">#N/A</definedName>
    <definedName name="_________cau5">#N/A</definedName>
    <definedName name="_________cau6">#N/A</definedName>
    <definedName name="_________cay75">#N/A</definedName>
    <definedName name="_________CHL3">#N/A</definedName>
    <definedName name="_________CON1">#N/A</definedName>
    <definedName name="_________CON2">#N/A</definedName>
    <definedName name="_________cot1">#N/A</definedName>
    <definedName name="_________CPC5">#N/A</definedName>
    <definedName name="_________cpd1">#N/A</definedName>
    <definedName name="_________cpd2">#N/A</definedName>
    <definedName name="_________CT250">#N/A</definedName>
    <definedName name="_________ctd80">#N/A</definedName>
    <definedName name="_________dai1">#N/A</definedName>
    <definedName name="_________dai2">#N/A</definedName>
    <definedName name="_________dai3">#N/A</definedName>
    <definedName name="_________dai4">#N/A</definedName>
    <definedName name="_________dai5">#N/A</definedName>
    <definedName name="_________dai6">#N/A</definedName>
    <definedName name="_________dam16">#N/A</definedName>
    <definedName name="_________dam18">#N/A</definedName>
    <definedName name="_________dam25">#N/A</definedName>
    <definedName name="_________dan1">#N/A</definedName>
    <definedName name="_________dan2">#N/A</definedName>
    <definedName name="_________dao1">#N/A</definedName>
    <definedName name="_________dao125">#N/A</definedName>
    <definedName name="_________dao2">#N/A</definedName>
    <definedName name="_________dap2">#N/A</definedName>
    <definedName name="_________day1">#N/A</definedName>
    <definedName name="_________day2">#N/A</definedName>
    <definedName name="_________dbu1">#N/A</definedName>
    <definedName name="_________dbu2">#N/A</definedName>
    <definedName name="_________ddn400">#N/A</definedName>
    <definedName name="_________ddn600">#N/A</definedName>
    <definedName name="_________deo1">#N/A</definedName>
    <definedName name="_________deo10">#N/A</definedName>
    <definedName name="_________deo2">#N/A</definedName>
    <definedName name="_________deo3">#N/A</definedName>
    <definedName name="_________deo4">#N/A</definedName>
    <definedName name="_________deo5">#N/A</definedName>
    <definedName name="_________deo6">#N/A</definedName>
    <definedName name="_________deo7">#N/A</definedName>
    <definedName name="_________deo8">#N/A</definedName>
    <definedName name="_________deo9">#N/A</definedName>
    <definedName name="_________dgt100">#N/A</definedName>
    <definedName name="_________FIL2">#N/A</definedName>
    <definedName name="_________GID1">#N/A</definedName>
    <definedName name="_________gon4">#N/A</definedName>
    <definedName name="_________gvl1">#N/A</definedName>
    <definedName name="_________gxm30">#N/A</definedName>
    <definedName name="_________h1" localSheetId="2" hidden="1">{"'Sheet1'!$L$16"}</definedName>
    <definedName name="_________h1" localSheetId="0" hidden="1">{"'Sheet1'!$L$16"}</definedName>
    <definedName name="_________h1" hidden="1">{"'Sheet1'!$L$16"}</definedName>
    <definedName name="_________H90000">#N/A</definedName>
    <definedName name="_________han23">#N/A</definedName>
    <definedName name="_________hom2">#N/A</definedName>
    <definedName name="_________hsm1">#N/A</definedName>
    <definedName name="_________hsm2">1.1289</definedName>
    <definedName name="_________hsn1">#N/A</definedName>
    <definedName name="_________hsv1">#N/A</definedName>
    <definedName name="_________hu1" localSheetId="2" hidden="1">{"'Sheet1'!$L$16"}</definedName>
    <definedName name="_________hu1" localSheetId="0" hidden="1">{"'Sheet1'!$L$16"}</definedName>
    <definedName name="_________hu1" hidden="1">{"'Sheet1'!$L$16"}</definedName>
    <definedName name="_________hu2" localSheetId="2" hidden="1">{"'Sheet1'!$L$16"}</definedName>
    <definedName name="_________hu2" localSheetId="0" hidden="1">{"'Sheet1'!$L$16"}</definedName>
    <definedName name="_________hu2" hidden="1">{"'Sheet1'!$L$16"}</definedName>
    <definedName name="_________hu5" localSheetId="2" hidden="1">{"'Sheet1'!$L$16"}</definedName>
    <definedName name="_________hu5" localSheetId="0" hidden="1">{"'Sheet1'!$L$16"}</definedName>
    <definedName name="_________hu5" hidden="1">{"'Sheet1'!$L$16"}</definedName>
    <definedName name="_________hu6" localSheetId="2" hidden="1">{"'Sheet1'!$L$16"}</definedName>
    <definedName name="_________hu6" localSheetId="0" hidden="1">{"'Sheet1'!$L$16"}</definedName>
    <definedName name="_________hu6" hidden="1">{"'Sheet1'!$L$16"}</definedName>
    <definedName name="_________hu7" localSheetId="2" hidden="1">{"'Sheet1'!$L$16"}</definedName>
    <definedName name="_________hu7" localSheetId="0" hidden="1">{"'Sheet1'!$L$16"}</definedName>
    <definedName name="_________hu7" hidden="1">{"'Sheet1'!$L$16"}</definedName>
    <definedName name="_________khu7">#N/A</definedName>
    <definedName name="_________kl1">#N/A</definedName>
    <definedName name="_________KM188">#N/A</definedName>
    <definedName name="_________km189">#N/A</definedName>
    <definedName name="_________km193">#N/A</definedName>
    <definedName name="_________km194">#N/A</definedName>
    <definedName name="_________km195">#N/A</definedName>
    <definedName name="_________km196">#N/A</definedName>
    <definedName name="_________km197">#N/A</definedName>
    <definedName name="_________km198">#N/A</definedName>
    <definedName name="_________Km36">#N/A</definedName>
    <definedName name="_________Knc36">#N/A</definedName>
    <definedName name="_________Knc57">#N/A</definedName>
    <definedName name="_________Kvl36">#N/A</definedName>
    <definedName name="_________lap1">#N/A</definedName>
    <definedName name="_________lap2">#N/A</definedName>
    <definedName name="_________lb40">#N/A</definedName>
    <definedName name="_________LCB1">#N/A</definedName>
    <definedName name="_________lop16">#N/A</definedName>
    <definedName name="_________lop25">#N/A</definedName>
    <definedName name="_________lop9">#N/A</definedName>
    <definedName name="_________lu10">#N/A</definedName>
    <definedName name="_________lu85">#N/A</definedName>
    <definedName name="_________MA5">#N/A</definedName>
    <definedName name="_________MAC12">#N/A</definedName>
    <definedName name="_________MAC46">#N/A</definedName>
    <definedName name="_________mai1">#N/A</definedName>
    <definedName name="_________mai2">#N/A</definedName>
    <definedName name="_________may2">#N/A</definedName>
    <definedName name="_________may3">#N/A</definedName>
    <definedName name="_________MB1">#N/A</definedName>
    <definedName name="_________MB2">#N/A</definedName>
    <definedName name="_________mk42">#N/A</definedName>
    <definedName name="_________mk65">#N/A</definedName>
    <definedName name="_________MN1">#N/A</definedName>
    <definedName name="_________MN2">#N/A</definedName>
    <definedName name="_________mnk10">#N/A</definedName>
    <definedName name="_________mnk1200">#N/A</definedName>
    <definedName name="_________mnk17">#N/A</definedName>
    <definedName name="_________mnk6">#N/A</definedName>
    <definedName name="_________mnk9">#N/A</definedName>
    <definedName name="_________MT1">#N/A</definedName>
    <definedName name="_________MT2">#N/A</definedName>
    <definedName name="_________mx1">#N/A</definedName>
    <definedName name="_________mx2">#N/A</definedName>
    <definedName name="_________na1">#N/A</definedName>
    <definedName name="_________na2">#N/A</definedName>
    <definedName name="_________na3">#N/A</definedName>
    <definedName name="_________nc151">#N/A</definedName>
    <definedName name="_________NC2">#N/A</definedName>
    <definedName name="_________NC3">#N/A</definedName>
    <definedName name="_________NC4">#N/A</definedName>
    <definedName name="_________NC5">#N/A</definedName>
    <definedName name="_________nc6">#N/A</definedName>
    <definedName name="_________nc7">#N/A</definedName>
    <definedName name="_________ncc2">#N/A</definedName>
    <definedName name="_________NCC3">#N/A</definedName>
    <definedName name="_________NCC4">#N/A</definedName>
    <definedName name="_________ncc5">#N/A</definedName>
    <definedName name="_________ncc6">#N/A</definedName>
    <definedName name="_________ncc7">#N/A</definedName>
    <definedName name="_________NCL100">#N/A</definedName>
    <definedName name="_________NCL200">#N/A</definedName>
    <definedName name="_________NCL250">#N/A</definedName>
    <definedName name="_________ncm200">#N/A</definedName>
    <definedName name="_________NET2">#N/A</definedName>
    <definedName name="_________nin190">#N/A</definedName>
    <definedName name="_________ond100">#N/A</definedName>
    <definedName name="_________oto10">#N/A</definedName>
    <definedName name="_________oto12">#N/A</definedName>
    <definedName name="_________oto5">#N/A</definedName>
    <definedName name="_________oto7">#N/A</definedName>
    <definedName name="_________PA3" localSheetId="2" hidden="1">{"'Sheet1'!$L$16"}</definedName>
    <definedName name="_________PA3" localSheetId="0" hidden="1">{"'Sheet1'!$L$16"}</definedName>
    <definedName name="_________PA3" hidden="1">{"'Sheet1'!$L$16"}</definedName>
    <definedName name="_________pc30">#N/A</definedName>
    <definedName name="_________pc40">#N/A</definedName>
    <definedName name="_________Ph30">#N/A</definedName>
    <definedName name="_________phi10">#N/A</definedName>
    <definedName name="_________phi1000">#N/A</definedName>
    <definedName name="_________phi12">#N/A</definedName>
    <definedName name="_________phi14">#N/A</definedName>
    <definedName name="_________phi1500">#N/A</definedName>
    <definedName name="_________phi16">#N/A</definedName>
    <definedName name="_________phi18">#N/A</definedName>
    <definedName name="_________phi20">#N/A</definedName>
    <definedName name="_________phi2000">#N/A</definedName>
    <definedName name="_________phi22">#N/A</definedName>
    <definedName name="_________phi25">#N/A</definedName>
    <definedName name="_________phi28">#N/A</definedName>
    <definedName name="_________phi50">#N/A</definedName>
    <definedName name="_________phi6">#N/A</definedName>
    <definedName name="_________phi750">#N/A</definedName>
    <definedName name="_________phi8">#N/A</definedName>
    <definedName name="_________PL1">#N/A</definedName>
    <definedName name="_________PL2">#N/A</definedName>
    <definedName name="_________PXB80">#N/A</definedName>
    <definedName name="_________rai20">#N/A</definedName>
    <definedName name="_________RHH1">#N/A</definedName>
    <definedName name="_________RHH10">#N/A</definedName>
    <definedName name="_________RHP1">#N/A</definedName>
    <definedName name="_________RHP10">#N/A</definedName>
    <definedName name="_________RI1">#N/A</definedName>
    <definedName name="_________RI10">#N/A</definedName>
    <definedName name="_________RII1">#N/A</definedName>
    <definedName name="_________RII10">#N/A</definedName>
    <definedName name="_________RIP1">#N/A</definedName>
    <definedName name="_________RIP10">#N/A</definedName>
    <definedName name="_________rp95">#N/A</definedName>
    <definedName name="_________san110">#N/A</definedName>
    <definedName name="_________sat10">#N/A</definedName>
    <definedName name="_________sat12">#N/A</definedName>
    <definedName name="_________sat14">#N/A</definedName>
    <definedName name="_________sat16">#N/A</definedName>
    <definedName name="_________sat20">#N/A</definedName>
    <definedName name="_________sat8">#N/A</definedName>
    <definedName name="_________sc1">#N/A</definedName>
    <definedName name="_________SC2">#N/A</definedName>
    <definedName name="_________sc3">#N/A</definedName>
    <definedName name="_________slg1">#N/A</definedName>
    <definedName name="_________slg2">#N/A</definedName>
    <definedName name="_________slg3">#N/A</definedName>
    <definedName name="_________slg4">#N/A</definedName>
    <definedName name="_________slg5">#N/A</definedName>
    <definedName name="_________slg6">#N/A</definedName>
    <definedName name="_________SN3">#N/A</definedName>
    <definedName name="_________sua20">#N/A</definedName>
    <definedName name="_________sua30">#N/A</definedName>
    <definedName name="_________T10" localSheetId="2" hidden="1">{"'Sheet1'!$L$16"}</definedName>
    <definedName name="_________T10" localSheetId="0" hidden="1">{"'Sheet1'!$L$16"}</definedName>
    <definedName name="_________T10" hidden="1">{"'Sheet1'!$L$16"}</definedName>
    <definedName name="_________tb2" localSheetId="2" hidden="1">{"'Sheet1'!$L$16"}</definedName>
    <definedName name="_________tb2" localSheetId="0" hidden="1">{"'Sheet1'!$L$16"}</definedName>
    <definedName name="_________tb2" hidden="1">{"'Sheet1'!$L$16"}</definedName>
    <definedName name="_________tct5">#N/A</definedName>
    <definedName name="_________TG1">#N/A</definedName>
    <definedName name="_________tg427">#N/A</definedName>
    <definedName name="_________th100">#N/A</definedName>
    <definedName name="_________TH160">#N/A</definedName>
    <definedName name="_________TH20">#N/A</definedName>
    <definedName name="_________TL1">#N/A</definedName>
    <definedName name="_________TL2">#N/A</definedName>
    <definedName name="_________TL3">#N/A</definedName>
    <definedName name="_________TL5">#N/A</definedName>
    <definedName name="_________TLA120">#N/A</definedName>
    <definedName name="_________TLA35">#N/A</definedName>
    <definedName name="_________TLA50">#N/A</definedName>
    <definedName name="_________TLA70">#N/A</definedName>
    <definedName name="_________TLA95">#N/A</definedName>
    <definedName name="_________tlp3">#N/A</definedName>
    <definedName name="_________TN1">#N/A</definedName>
    <definedName name="_________TN2">#N/A</definedName>
    <definedName name="_________to10">#N/A</definedName>
    <definedName name="_________to7">#N/A</definedName>
    <definedName name="_________TR250">#N/A</definedName>
    <definedName name="_________tr375">#N/A</definedName>
    <definedName name="_________tra100">#N/A</definedName>
    <definedName name="_________tra102">#N/A</definedName>
    <definedName name="_________tra104">#N/A</definedName>
    <definedName name="_________tra106">#N/A</definedName>
    <definedName name="_________tra108">#N/A</definedName>
    <definedName name="_________tra110">#N/A</definedName>
    <definedName name="_________tra112">#N/A</definedName>
    <definedName name="_________tra114">#N/A</definedName>
    <definedName name="_________tra116">#N/A</definedName>
    <definedName name="_________tra118">#N/A</definedName>
    <definedName name="_________tra120">#N/A</definedName>
    <definedName name="_________tra122">#N/A</definedName>
    <definedName name="_________tra124">#N/A</definedName>
    <definedName name="_________tra126">#N/A</definedName>
    <definedName name="_________tra128">#N/A</definedName>
    <definedName name="_________tra130">#N/A</definedName>
    <definedName name="_________tra132">#N/A</definedName>
    <definedName name="_________tra134">#N/A</definedName>
    <definedName name="_________tra136">#N/A</definedName>
    <definedName name="_________tra138">#N/A</definedName>
    <definedName name="_________tra140">#N/A</definedName>
    <definedName name="_________tra70">#N/A</definedName>
    <definedName name="_________tra72">#N/A</definedName>
    <definedName name="_________tra74">#N/A</definedName>
    <definedName name="_________tra76">#N/A</definedName>
    <definedName name="_________tra78">#N/A</definedName>
    <definedName name="_________tra80">#N/A</definedName>
    <definedName name="_________tra82">#N/A</definedName>
    <definedName name="_________tra84">#N/A</definedName>
    <definedName name="_________tra86">#N/A</definedName>
    <definedName name="_________tra88">#N/A</definedName>
    <definedName name="_________tra90">#N/A</definedName>
    <definedName name="_________tra92">#N/A</definedName>
    <definedName name="_________tra94">#N/A</definedName>
    <definedName name="_________tra96">#N/A</definedName>
    <definedName name="_________tra98">#N/A</definedName>
    <definedName name="_________tz593">#N/A</definedName>
    <definedName name="_________ui108">#N/A</definedName>
    <definedName name="_________ui110">#N/A</definedName>
    <definedName name="_________ui140">#N/A</definedName>
    <definedName name="_________ui180">#N/A</definedName>
    <definedName name="_________UT2">#N/A</definedName>
    <definedName name="_________VAT5">#N/A</definedName>
    <definedName name="_________vb1215">#N/A</definedName>
    <definedName name="_________vb1224">#N/A</definedName>
    <definedName name="_________vb1225">#N/A</definedName>
    <definedName name="_________vc1">#N/A</definedName>
    <definedName name="_________vc2">#N/A</definedName>
    <definedName name="_________vc2121">#N/A</definedName>
    <definedName name="_________vc2122">#N/A</definedName>
    <definedName name="_________vc2123">#N/A</definedName>
    <definedName name="_________vc2124">#N/A</definedName>
    <definedName name="_________vc2131">#N/A</definedName>
    <definedName name="_________vc2141">#N/A</definedName>
    <definedName name="_________vc2142">#N/A</definedName>
    <definedName name="_________vc2143">#N/A</definedName>
    <definedName name="_________vc2223">#N/A</definedName>
    <definedName name="_________vc3">#N/A</definedName>
    <definedName name="_________vc3136">#N/A</definedName>
    <definedName name="_________vl1">#N/A</definedName>
    <definedName name="_________VL100">#N/A</definedName>
    <definedName name="_________VL150">#N/A</definedName>
    <definedName name="_________VL200">#N/A</definedName>
    <definedName name="_________VL250">#N/A</definedName>
    <definedName name="_________VL50">#N/A</definedName>
    <definedName name="_________VLP2">#N/A</definedName>
    <definedName name="_________vm100">#N/A</definedName>
    <definedName name="_________vm50">#N/A</definedName>
    <definedName name="_________VTB1">#N/A</definedName>
    <definedName name="_________vtb7">#N/A</definedName>
    <definedName name="_________VXL1">#N/A</definedName>
    <definedName name="_________vxl7">#N/A</definedName>
    <definedName name="_________xb80">#N/A</definedName>
    <definedName name="_________xm2">#N/A</definedName>
    <definedName name="_________xm3">#N/A</definedName>
    <definedName name="_________xm4">#N/A</definedName>
    <definedName name="_________xm40">#N/A</definedName>
    <definedName name="_________xm5">#N/A</definedName>
    <definedName name="_________xx3">#N/A</definedName>
    <definedName name="_________xx4">#N/A</definedName>
    <definedName name="_________xx5">#N/A</definedName>
    <definedName name="_________xx6">#N/A</definedName>
    <definedName name="_________xx7">#N/A</definedName>
    <definedName name="________a1">#N/A</definedName>
    <definedName name="________A100000">#N/A</definedName>
    <definedName name="______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_a129" hidden="1">{"Offgrid",#N/A,FALSE,"OFFGRID";"Region",#N/A,FALSE,"REGION";"Offgrid -2",#N/A,FALSE,"OFFGRID";"WTP",#N/A,FALSE,"WTP";"WTP -2",#N/A,FALSE,"WTP";"Project",#N/A,FALSE,"PROJECT";"Summary -2",#N/A,FALSE,"SUMMARY"}</definedName>
    <definedName name="______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_a130" hidden="1">{"Offgrid",#N/A,FALSE,"OFFGRID";"Region",#N/A,FALSE,"REGION";"Offgrid -2",#N/A,FALSE,"OFFGRID";"WTP",#N/A,FALSE,"WTP";"WTP -2",#N/A,FALSE,"WTP";"Project",#N/A,FALSE,"PROJECT";"Summary -2",#N/A,FALSE,"SUMMARY"}</definedName>
    <definedName name="________A90000">#N/A</definedName>
    <definedName name="________atn1">#N/A</definedName>
    <definedName name="________atn10">#N/A</definedName>
    <definedName name="________atn2">#N/A</definedName>
    <definedName name="________atn3">#N/A</definedName>
    <definedName name="________atn4">#N/A</definedName>
    <definedName name="________atn5">#N/A</definedName>
    <definedName name="________atn6">#N/A</definedName>
    <definedName name="________atn7">#N/A</definedName>
    <definedName name="________atn8">#N/A</definedName>
    <definedName name="________atn9">#N/A</definedName>
    <definedName name="________bac3">#N/A</definedName>
    <definedName name="________Bia1">#N/A</definedName>
    <definedName name="________Bia2">#N/A</definedName>
    <definedName name="________bnc5">#N/A</definedName>
    <definedName name="________boi1">#N/A</definedName>
    <definedName name="________boi2">#N/A</definedName>
    <definedName name="________btc20">#N/A</definedName>
    <definedName name="________btc30">#N/A</definedName>
    <definedName name="________btc35">#N/A</definedName>
    <definedName name="________btc40">#N/A</definedName>
    <definedName name="________btc50">#N/A</definedName>
    <definedName name="________btd70">#N/A</definedName>
    <definedName name="________btm10">#N/A</definedName>
    <definedName name="________btm100">#N/A</definedName>
    <definedName name="________BTM150">#N/A</definedName>
    <definedName name="________BTM250">#N/A</definedName>
    <definedName name="________btM300">#N/A</definedName>
    <definedName name="________btm350">#N/A</definedName>
    <definedName name="________btm400">#N/A</definedName>
    <definedName name="________BTM50">#N/A</definedName>
    <definedName name="________btm500">#N/A</definedName>
    <definedName name="________bua25">#N/A</definedName>
    <definedName name="________bua75">#N/A</definedName>
    <definedName name="________buM16">#N/A</definedName>
    <definedName name="________buM20">#N/A</definedName>
    <definedName name="________Can2">#N/A</definedName>
    <definedName name="________cao1">#N/A</definedName>
    <definedName name="________cao2">#N/A</definedName>
    <definedName name="________cao3">#N/A</definedName>
    <definedName name="________cao4">#N/A</definedName>
    <definedName name="________cao5">#N/A</definedName>
    <definedName name="________cao6">#N/A</definedName>
    <definedName name="________cat2">#N/A</definedName>
    <definedName name="________cat3">#N/A</definedName>
    <definedName name="________cat4">#N/A</definedName>
    <definedName name="________cat5">#N/A</definedName>
    <definedName name="________cau10">#N/A</definedName>
    <definedName name="________Cau2">#N/A</definedName>
    <definedName name="________cau25">#N/A</definedName>
    <definedName name="________cau5">#N/A</definedName>
    <definedName name="________cau6">#N/A</definedName>
    <definedName name="________cay75">#N/A</definedName>
    <definedName name="________CHL3">#N/A</definedName>
    <definedName name="________CON1">#N/A</definedName>
    <definedName name="________CON2">#N/A</definedName>
    <definedName name="________cot1">#N/A</definedName>
    <definedName name="________CPC5">#N/A</definedName>
    <definedName name="________cpd1">#N/A</definedName>
    <definedName name="________cpd2">#N/A</definedName>
    <definedName name="________CT250">#N/A</definedName>
    <definedName name="________ctd80">#N/A</definedName>
    <definedName name="________dai1">#N/A</definedName>
    <definedName name="________dai2">#N/A</definedName>
    <definedName name="________dai3">#N/A</definedName>
    <definedName name="________dai4">#N/A</definedName>
    <definedName name="________dai5">#N/A</definedName>
    <definedName name="________dai6">#N/A</definedName>
    <definedName name="________dam16">#N/A</definedName>
    <definedName name="________dam18">#N/A</definedName>
    <definedName name="________dam25">#N/A</definedName>
    <definedName name="________dan1">#N/A</definedName>
    <definedName name="________dan2">#N/A</definedName>
    <definedName name="________dao125">#N/A</definedName>
    <definedName name="________ddn400">#N/A</definedName>
    <definedName name="________ddn600">#N/A</definedName>
    <definedName name="________deo1">#N/A</definedName>
    <definedName name="________deo10">#N/A</definedName>
    <definedName name="________deo2">#N/A</definedName>
    <definedName name="________deo3">#N/A</definedName>
    <definedName name="________deo4">#N/A</definedName>
    <definedName name="________deo5">#N/A</definedName>
    <definedName name="________deo6">#N/A</definedName>
    <definedName name="________deo7">#N/A</definedName>
    <definedName name="________deo8">#N/A</definedName>
    <definedName name="________deo9">#N/A</definedName>
    <definedName name="________dgt100">#N/A</definedName>
    <definedName name="________FIL2">#N/A</definedName>
    <definedName name="________GID1">#N/A</definedName>
    <definedName name="________gon4">#N/A</definedName>
    <definedName name="________gvl1">#N/A</definedName>
    <definedName name="________gxm30">#N/A</definedName>
    <definedName name="________h1" localSheetId="2" hidden="1">{"'Sheet1'!$L$16"}</definedName>
    <definedName name="________h1" localSheetId="0" hidden="1">{"'Sheet1'!$L$16"}</definedName>
    <definedName name="________h1" hidden="1">{"'Sheet1'!$L$16"}</definedName>
    <definedName name="________H90000">#N/A</definedName>
    <definedName name="________han23">#N/A</definedName>
    <definedName name="________hom2">#N/A</definedName>
    <definedName name="________hsm1">#N/A</definedName>
    <definedName name="________hsm2">1.1289</definedName>
    <definedName name="________hsn1">#N/A</definedName>
    <definedName name="________hsv1">#N/A</definedName>
    <definedName name="________hu1" localSheetId="2" hidden="1">{"'Sheet1'!$L$16"}</definedName>
    <definedName name="________hu1" localSheetId="0" hidden="1">{"'Sheet1'!$L$16"}</definedName>
    <definedName name="________hu1" hidden="1">{"'Sheet1'!$L$16"}</definedName>
    <definedName name="________hu2" localSheetId="2" hidden="1">{"'Sheet1'!$L$16"}</definedName>
    <definedName name="________hu2" localSheetId="0" hidden="1">{"'Sheet1'!$L$16"}</definedName>
    <definedName name="________hu2" hidden="1">{"'Sheet1'!$L$16"}</definedName>
    <definedName name="________hu5" localSheetId="2" hidden="1">{"'Sheet1'!$L$16"}</definedName>
    <definedName name="________hu5" localSheetId="0" hidden="1">{"'Sheet1'!$L$16"}</definedName>
    <definedName name="________hu5" hidden="1">{"'Sheet1'!$L$16"}</definedName>
    <definedName name="________hu6" localSheetId="2" hidden="1">{"'Sheet1'!$L$16"}</definedName>
    <definedName name="________hu6" localSheetId="0" hidden="1">{"'Sheet1'!$L$16"}</definedName>
    <definedName name="________hu6" hidden="1">{"'Sheet1'!$L$16"}</definedName>
    <definedName name="________hu7" localSheetId="2" hidden="1">{"'Sheet1'!$L$16"}</definedName>
    <definedName name="________hu7" localSheetId="0" hidden="1">{"'Sheet1'!$L$16"}</definedName>
    <definedName name="________hu7" hidden="1">{"'Sheet1'!$L$16"}</definedName>
    <definedName name="________khu7">#N/A</definedName>
    <definedName name="________kl1">#N/A</definedName>
    <definedName name="________KM188">#N/A</definedName>
    <definedName name="________km189">#N/A</definedName>
    <definedName name="________km193">#N/A</definedName>
    <definedName name="________km194">#N/A</definedName>
    <definedName name="________km195">#N/A</definedName>
    <definedName name="________km196">#N/A</definedName>
    <definedName name="________km197">#N/A</definedName>
    <definedName name="________km198">#N/A</definedName>
    <definedName name="________Km36">#N/A</definedName>
    <definedName name="________Knc36">#N/A</definedName>
    <definedName name="________Knc57">#N/A</definedName>
    <definedName name="________Kvl36">#N/A</definedName>
    <definedName name="________lap1">#N/A</definedName>
    <definedName name="________lap2">#N/A</definedName>
    <definedName name="________lb40">#N/A</definedName>
    <definedName name="________LCB1">#N/A</definedName>
    <definedName name="________lop16">#N/A</definedName>
    <definedName name="________lop25">#N/A</definedName>
    <definedName name="________lop9">#N/A</definedName>
    <definedName name="________lu10">#N/A</definedName>
    <definedName name="________lu85">#N/A</definedName>
    <definedName name="________MA5">#N/A</definedName>
    <definedName name="________MAC12">#N/A</definedName>
    <definedName name="________MAC46">#N/A</definedName>
    <definedName name="________mai1">#N/A</definedName>
    <definedName name="________mai2">#N/A</definedName>
    <definedName name="________may2">#N/A</definedName>
    <definedName name="________may3">#N/A</definedName>
    <definedName name="________MB1">#N/A</definedName>
    <definedName name="________MB2">#N/A</definedName>
    <definedName name="________mk42">#N/A</definedName>
    <definedName name="________mk65">#N/A</definedName>
    <definedName name="________MN1">#N/A</definedName>
    <definedName name="________MN2">#N/A</definedName>
    <definedName name="________mnk10">#N/A</definedName>
    <definedName name="________mnk1200">#N/A</definedName>
    <definedName name="________mnk17">#N/A</definedName>
    <definedName name="________mnk6">#N/A</definedName>
    <definedName name="________mnk9">#N/A</definedName>
    <definedName name="________MT1">#N/A</definedName>
    <definedName name="________MT2">#N/A</definedName>
    <definedName name="________mx1">#N/A</definedName>
    <definedName name="________mx2">#N/A</definedName>
    <definedName name="________na1">#N/A</definedName>
    <definedName name="________na2">#N/A</definedName>
    <definedName name="________na3">#N/A</definedName>
    <definedName name="________nc151">#N/A</definedName>
    <definedName name="________NC2">#N/A</definedName>
    <definedName name="________NC3">#N/A</definedName>
    <definedName name="________NC4">#N/A</definedName>
    <definedName name="________NC5">#N/A</definedName>
    <definedName name="________nc6">#N/A</definedName>
    <definedName name="________nc7">#N/A</definedName>
    <definedName name="________ncc2">#N/A</definedName>
    <definedName name="________NCC3">#N/A</definedName>
    <definedName name="________NCC4">#N/A</definedName>
    <definedName name="________ncc5">#N/A</definedName>
    <definedName name="________ncc6">#N/A</definedName>
    <definedName name="________ncc7">#N/A</definedName>
    <definedName name="________NCL100">#N/A</definedName>
    <definedName name="________NCL200">#N/A</definedName>
    <definedName name="________NCL250">#N/A</definedName>
    <definedName name="________ncm200">#N/A</definedName>
    <definedName name="________NET2">#N/A</definedName>
    <definedName name="________nin190">#N/A</definedName>
    <definedName name="________ond100">#N/A</definedName>
    <definedName name="________oto12">#N/A</definedName>
    <definedName name="________oto5">#N/A</definedName>
    <definedName name="________oto7">#N/A</definedName>
    <definedName name="________pc30">#N/A</definedName>
    <definedName name="________pc40">#N/A</definedName>
    <definedName name="________Ph30">#N/A</definedName>
    <definedName name="________phi10">#N/A</definedName>
    <definedName name="________phi1000">#N/A</definedName>
    <definedName name="________phi12">#N/A</definedName>
    <definedName name="________phi14">#N/A</definedName>
    <definedName name="________phi1500">#N/A</definedName>
    <definedName name="________phi16">#N/A</definedName>
    <definedName name="________phi18">#N/A</definedName>
    <definedName name="________phi20">#N/A</definedName>
    <definedName name="________phi2000">#N/A</definedName>
    <definedName name="________phi22">#N/A</definedName>
    <definedName name="________phi25">#N/A</definedName>
    <definedName name="________phi28">#N/A</definedName>
    <definedName name="________phi50">#N/A</definedName>
    <definedName name="________phi6">#N/A</definedName>
    <definedName name="________phi750">#N/A</definedName>
    <definedName name="________phi8">#N/A</definedName>
    <definedName name="________PL1">#N/A</definedName>
    <definedName name="________PL2">#N/A</definedName>
    <definedName name="________PXB80">#N/A</definedName>
    <definedName name="________rai20">#N/A</definedName>
    <definedName name="________RHH1">#N/A</definedName>
    <definedName name="________RHH10">#N/A</definedName>
    <definedName name="________RHP1">#N/A</definedName>
    <definedName name="________RHP10">#N/A</definedName>
    <definedName name="________RI1">#N/A</definedName>
    <definedName name="________RI10">#N/A</definedName>
    <definedName name="________RII1">#N/A</definedName>
    <definedName name="________RII10">#N/A</definedName>
    <definedName name="________RIP1">#N/A</definedName>
    <definedName name="________RIP10">#N/A</definedName>
    <definedName name="________rp95">#N/A</definedName>
    <definedName name="________san110">#N/A</definedName>
    <definedName name="________sat10">#N/A</definedName>
    <definedName name="________sat12">#N/A</definedName>
    <definedName name="________sat14">#N/A</definedName>
    <definedName name="________sat16">#N/A</definedName>
    <definedName name="________sat20">#N/A</definedName>
    <definedName name="________sat8">#N/A</definedName>
    <definedName name="________sc1">#N/A</definedName>
    <definedName name="________SC2">#N/A</definedName>
    <definedName name="________sc3">#N/A</definedName>
    <definedName name="________slg1">#N/A</definedName>
    <definedName name="________slg2">#N/A</definedName>
    <definedName name="________slg3">#N/A</definedName>
    <definedName name="________slg4">#N/A</definedName>
    <definedName name="________slg5">#N/A</definedName>
    <definedName name="________slg6">#N/A</definedName>
    <definedName name="________SN3">#N/A</definedName>
    <definedName name="________sua20">#N/A</definedName>
    <definedName name="________sua30">#N/A</definedName>
    <definedName name="________T10" localSheetId="2" hidden="1">{"'Sheet1'!$L$16"}</definedName>
    <definedName name="________T10" localSheetId="0" hidden="1">{"'Sheet1'!$L$16"}</definedName>
    <definedName name="________T10" hidden="1">{"'Sheet1'!$L$16"}</definedName>
    <definedName name="________TB1">#N/A</definedName>
    <definedName name="________tb2" localSheetId="2" hidden="1">{"'Sheet1'!$L$16"}</definedName>
    <definedName name="________tb2" localSheetId="0" hidden="1">{"'Sheet1'!$L$16"}</definedName>
    <definedName name="________tb2" hidden="1">{"'Sheet1'!$L$16"}</definedName>
    <definedName name="________tct5">#N/A</definedName>
    <definedName name="________tg1">#N/A</definedName>
    <definedName name="________tg427">#N/A</definedName>
    <definedName name="________th100">#N/A</definedName>
    <definedName name="________TH160">#N/A</definedName>
    <definedName name="________TH20">#N/A</definedName>
    <definedName name="________TL1">#N/A</definedName>
    <definedName name="________TL2">#N/A</definedName>
    <definedName name="________TL3">#N/A</definedName>
    <definedName name="________TL5">#N/A</definedName>
    <definedName name="________TLA120">#N/A</definedName>
    <definedName name="________TLA35">#N/A</definedName>
    <definedName name="________TLA50">#N/A</definedName>
    <definedName name="________TLA70">#N/A</definedName>
    <definedName name="________TLA95">#N/A</definedName>
    <definedName name="________tlp3">#N/A</definedName>
    <definedName name="________TN1">#N/A</definedName>
    <definedName name="________TN2">#N/A</definedName>
    <definedName name="________to10">#N/A</definedName>
    <definedName name="________to7">#N/A</definedName>
    <definedName name="________TR250">#N/A</definedName>
    <definedName name="________tr375">#N/A</definedName>
    <definedName name="________tra100">#N/A</definedName>
    <definedName name="________tra102">#N/A</definedName>
    <definedName name="________tra104">#N/A</definedName>
    <definedName name="________tra106">#N/A</definedName>
    <definedName name="________tra108">#N/A</definedName>
    <definedName name="________tra110">#N/A</definedName>
    <definedName name="________tra112">#N/A</definedName>
    <definedName name="________tra114">#N/A</definedName>
    <definedName name="________tra116">#N/A</definedName>
    <definedName name="________tra118">#N/A</definedName>
    <definedName name="________tra120">#N/A</definedName>
    <definedName name="________tra122">#N/A</definedName>
    <definedName name="________tra124">#N/A</definedName>
    <definedName name="________tra126">#N/A</definedName>
    <definedName name="________tra128">#N/A</definedName>
    <definedName name="________tra130">#N/A</definedName>
    <definedName name="________tra132">#N/A</definedName>
    <definedName name="________tra134">#N/A</definedName>
    <definedName name="________tra136">#N/A</definedName>
    <definedName name="________tra138">#N/A</definedName>
    <definedName name="________tra140">#N/A</definedName>
    <definedName name="________tra70">#N/A</definedName>
    <definedName name="________tra72">#N/A</definedName>
    <definedName name="________tra74">#N/A</definedName>
    <definedName name="________tra76">#N/A</definedName>
    <definedName name="________tra78">#N/A</definedName>
    <definedName name="________tra80">#N/A</definedName>
    <definedName name="________tra82">#N/A</definedName>
    <definedName name="________tra84">#N/A</definedName>
    <definedName name="________tra86">#N/A</definedName>
    <definedName name="________tra88">#N/A</definedName>
    <definedName name="________tra90">#N/A</definedName>
    <definedName name="________tra92">#N/A</definedName>
    <definedName name="________tra94">#N/A</definedName>
    <definedName name="________tra96">#N/A</definedName>
    <definedName name="________tra98">#N/A</definedName>
    <definedName name="________tz593">#N/A</definedName>
    <definedName name="________ui108">#N/A</definedName>
    <definedName name="________ui110">#N/A</definedName>
    <definedName name="________ui140">#N/A</definedName>
    <definedName name="________ui180">#N/A</definedName>
    <definedName name="________UT2">#N/A</definedName>
    <definedName name="________VAT5">#N/A</definedName>
    <definedName name="________vb1215">#N/A</definedName>
    <definedName name="________vb1224">#N/A</definedName>
    <definedName name="________vb1225">#N/A</definedName>
    <definedName name="________vc2121">#N/A</definedName>
    <definedName name="________vc2122">#N/A</definedName>
    <definedName name="________vc2123">#N/A</definedName>
    <definedName name="________vc2124">#N/A</definedName>
    <definedName name="________vc2131">#N/A</definedName>
    <definedName name="________vc2141">#N/A</definedName>
    <definedName name="________vc2142">#N/A</definedName>
    <definedName name="________vc2143">#N/A</definedName>
    <definedName name="________vc2223">#N/A</definedName>
    <definedName name="________vc3136">#N/A</definedName>
    <definedName name="________vl1">#N/A</definedName>
    <definedName name="________VL100">#N/A</definedName>
    <definedName name="________VL150">#N/A</definedName>
    <definedName name="________VL200">#N/A</definedName>
    <definedName name="________VL250">#N/A</definedName>
    <definedName name="________VL50">#N/A</definedName>
    <definedName name="________VLP2">#N/A</definedName>
    <definedName name="________vm100">#N/A</definedName>
    <definedName name="________vm50">#N/A</definedName>
    <definedName name="________VTB1">#N/A</definedName>
    <definedName name="________vtb7">#N/A</definedName>
    <definedName name="________VXL1">#N/A</definedName>
    <definedName name="________vxl7">#N/A</definedName>
    <definedName name="________xb80">#N/A</definedName>
    <definedName name="________xm2">#N/A</definedName>
    <definedName name="________xm3">#N/A</definedName>
    <definedName name="________xm4">#N/A</definedName>
    <definedName name="________xm40">#N/A</definedName>
    <definedName name="________xm5">#N/A</definedName>
    <definedName name="________xx3">#N/A</definedName>
    <definedName name="________xx4">#N/A</definedName>
    <definedName name="________xx5">#N/A</definedName>
    <definedName name="________xx6">#N/A</definedName>
    <definedName name="________xx7">#N/A</definedName>
    <definedName name="_______a1">#N/A</definedName>
    <definedName name="_______A100000">#N/A</definedName>
    <definedName name="_____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a129" hidden="1">{"Offgrid",#N/A,FALSE,"OFFGRID";"Region",#N/A,FALSE,"REGION";"Offgrid -2",#N/A,FALSE,"OFFGRID";"WTP",#N/A,FALSE,"WTP";"WTP -2",#N/A,FALSE,"WTP";"Project",#N/A,FALSE,"PROJECT";"Summary -2",#N/A,FALSE,"SUMMARY"}</definedName>
    <definedName name="_____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_a130" hidden="1">{"Offgrid",#N/A,FALSE,"OFFGRID";"Region",#N/A,FALSE,"REGION";"Offgrid -2",#N/A,FALSE,"OFFGRID";"WTP",#N/A,FALSE,"WTP";"WTP -2",#N/A,FALSE,"WTP";"Project",#N/A,FALSE,"PROJECT";"Summary -2",#N/A,FALSE,"SUMMARY"}</definedName>
    <definedName name="_______A90000">#N/A</definedName>
    <definedName name="_______atn1">#N/A</definedName>
    <definedName name="_______atn10">#N/A</definedName>
    <definedName name="_______atn2">#N/A</definedName>
    <definedName name="_______atn3">#N/A</definedName>
    <definedName name="_______atn4">#N/A</definedName>
    <definedName name="_______atn5">#N/A</definedName>
    <definedName name="_______atn6">#N/A</definedName>
    <definedName name="_______atn7">#N/A</definedName>
    <definedName name="_______atn8">#N/A</definedName>
    <definedName name="_______atn9">#N/A</definedName>
    <definedName name="_______bac2">#N/A</definedName>
    <definedName name="_______bac3">#N/A</definedName>
    <definedName name="_______Bia1">#N/A</definedName>
    <definedName name="_______Bia2">#N/A</definedName>
    <definedName name="_______bnc5">#N/A</definedName>
    <definedName name="_______boi1">#N/A</definedName>
    <definedName name="_______boi2">#N/A</definedName>
    <definedName name="_______btc20">#N/A</definedName>
    <definedName name="_______btc30">#N/A</definedName>
    <definedName name="_______btc35">#N/A</definedName>
    <definedName name="_______btc40">#N/A</definedName>
    <definedName name="_______btc50">#N/A</definedName>
    <definedName name="_______btd70">#N/A</definedName>
    <definedName name="_______btm10">#N/A</definedName>
    <definedName name="_______btm100">#N/A</definedName>
    <definedName name="_______BTM150">#N/A</definedName>
    <definedName name="_______BTM250">#N/A</definedName>
    <definedName name="_______btM300">#N/A</definedName>
    <definedName name="_______btm350">#N/A</definedName>
    <definedName name="_______btm400">#N/A</definedName>
    <definedName name="_______BTM50">#N/A</definedName>
    <definedName name="_______btm500">#N/A</definedName>
    <definedName name="_______bua25">#N/A</definedName>
    <definedName name="_______bua75">#N/A</definedName>
    <definedName name="_______buM16">#N/A</definedName>
    <definedName name="_______buM20">#N/A</definedName>
    <definedName name="_______Can2">#N/A</definedName>
    <definedName name="_______cao1">#N/A</definedName>
    <definedName name="_______cao2">#N/A</definedName>
    <definedName name="_______cao3">#N/A</definedName>
    <definedName name="_______cao4">#N/A</definedName>
    <definedName name="_______cao5">#N/A</definedName>
    <definedName name="_______cao6">#N/A</definedName>
    <definedName name="_______cat2">#N/A</definedName>
    <definedName name="_______cat3">#N/A</definedName>
    <definedName name="_______cat4">#N/A</definedName>
    <definedName name="_______cat5">#N/A</definedName>
    <definedName name="_______cau10">#N/A</definedName>
    <definedName name="_______Cau2">#N/A</definedName>
    <definedName name="_______cau25">#N/A</definedName>
    <definedName name="_______cau5">#N/A</definedName>
    <definedName name="_______cau6">#N/A</definedName>
    <definedName name="_______cay75">#N/A</definedName>
    <definedName name="_______CHL3">#N/A</definedName>
    <definedName name="_______CON1">#N/A</definedName>
    <definedName name="_______CON2">#N/A</definedName>
    <definedName name="_______cot1">#N/A</definedName>
    <definedName name="_______CPC5">#N/A</definedName>
    <definedName name="_______cpd1">#N/A</definedName>
    <definedName name="_______cpd2">#N/A</definedName>
    <definedName name="_______CT250">#N/A</definedName>
    <definedName name="_______ctd80">#N/A</definedName>
    <definedName name="_______dai1">#N/A</definedName>
    <definedName name="_______dai2">#N/A</definedName>
    <definedName name="_______dai3">#N/A</definedName>
    <definedName name="_______dai4">#N/A</definedName>
    <definedName name="_______dai5">#N/A</definedName>
    <definedName name="_______dai6">#N/A</definedName>
    <definedName name="_______dam16">#N/A</definedName>
    <definedName name="_______dam18">#N/A</definedName>
    <definedName name="_______dam25">#N/A</definedName>
    <definedName name="_______dan1">#N/A</definedName>
    <definedName name="_______dan2">#N/A</definedName>
    <definedName name="_______dao125">#N/A</definedName>
    <definedName name="_______ddn400">#N/A</definedName>
    <definedName name="_______ddn600">#N/A</definedName>
    <definedName name="_______deo1">#N/A</definedName>
    <definedName name="_______deo10">#N/A</definedName>
    <definedName name="_______deo2">#N/A</definedName>
    <definedName name="_______deo3">#N/A</definedName>
    <definedName name="_______deo4">#N/A</definedName>
    <definedName name="_______deo5">#N/A</definedName>
    <definedName name="_______deo6">#N/A</definedName>
    <definedName name="_______deo7">#N/A</definedName>
    <definedName name="_______deo8">#N/A</definedName>
    <definedName name="_______deo9">#N/A</definedName>
    <definedName name="_______dgt100">#N/A</definedName>
    <definedName name="_______FIL2">#N/A</definedName>
    <definedName name="_______GID1">#N/A</definedName>
    <definedName name="_______gon4">#N/A</definedName>
    <definedName name="_______gvl1">#N/A</definedName>
    <definedName name="_______gxm30">#N/A</definedName>
    <definedName name="_______h1" localSheetId="2" hidden="1">{"'Sheet1'!$L$16"}</definedName>
    <definedName name="_______h1" localSheetId="0" hidden="1">{"'Sheet1'!$L$16"}</definedName>
    <definedName name="_______h1" hidden="1">{"'Sheet1'!$L$16"}</definedName>
    <definedName name="_______H90000">#N/A</definedName>
    <definedName name="_______han23">#N/A</definedName>
    <definedName name="_______hom2">#N/A</definedName>
    <definedName name="_______hsm1">#N/A</definedName>
    <definedName name="_______hsm2">1.1289</definedName>
    <definedName name="_______hsn1">#N/A</definedName>
    <definedName name="_______hsv1">#N/A</definedName>
    <definedName name="_______hu1" localSheetId="2" hidden="1">{"'Sheet1'!$L$16"}</definedName>
    <definedName name="_______hu1" localSheetId="0" hidden="1">{"'Sheet1'!$L$16"}</definedName>
    <definedName name="_______hu1" hidden="1">{"'Sheet1'!$L$16"}</definedName>
    <definedName name="_______hu2" localSheetId="2" hidden="1">{"'Sheet1'!$L$16"}</definedName>
    <definedName name="_______hu2" localSheetId="0" hidden="1">{"'Sheet1'!$L$16"}</definedName>
    <definedName name="_______hu2" hidden="1">{"'Sheet1'!$L$16"}</definedName>
    <definedName name="_______hu5" localSheetId="2" hidden="1">{"'Sheet1'!$L$16"}</definedName>
    <definedName name="_______hu5" localSheetId="0" hidden="1">{"'Sheet1'!$L$16"}</definedName>
    <definedName name="_______hu5" hidden="1">{"'Sheet1'!$L$16"}</definedName>
    <definedName name="_______hu6" localSheetId="2" hidden="1">{"'Sheet1'!$L$16"}</definedName>
    <definedName name="_______hu6" localSheetId="0" hidden="1">{"'Sheet1'!$L$16"}</definedName>
    <definedName name="_______hu6" hidden="1">{"'Sheet1'!$L$16"}</definedName>
    <definedName name="_______hu7" localSheetId="2" hidden="1">{"'Sheet1'!$L$16"}</definedName>
    <definedName name="_______hu7" localSheetId="0" hidden="1">{"'Sheet1'!$L$16"}</definedName>
    <definedName name="_______hu7" hidden="1">{"'Sheet1'!$L$16"}</definedName>
    <definedName name="_______khu7">#N/A</definedName>
    <definedName name="_______kl1">#N/A</definedName>
    <definedName name="_______KM188">#N/A</definedName>
    <definedName name="_______km189">#N/A</definedName>
    <definedName name="_______km193">#N/A</definedName>
    <definedName name="_______km194">#N/A</definedName>
    <definedName name="_______km195">#N/A</definedName>
    <definedName name="_______km196">#N/A</definedName>
    <definedName name="_______km197">#N/A</definedName>
    <definedName name="_______km198">#N/A</definedName>
    <definedName name="_______Km36">#N/A</definedName>
    <definedName name="_______Knc36">#N/A</definedName>
    <definedName name="_______Knc57">#N/A</definedName>
    <definedName name="_______Kvl36">#N/A</definedName>
    <definedName name="_______lap1">#N/A</definedName>
    <definedName name="_______lap2">#N/A</definedName>
    <definedName name="_______lb40">#N/A</definedName>
    <definedName name="_______LCB1">#N/A</definedName>
    <definedName name="_______lop16">#N/A</definedName>
    <definedName name="_______lop25">#N/A</definedName>
    <definedName name="_______lop9">#N/A</definedName>
    <definedName name="_______lu10">#N/A</definedName>
    <definedName name="_______lu85">#N/A</definedName>
    <definedName name="_______MA5">#N/A</definedName>
    <definedName name="_______MAC12">#N/A</definedName>
    <definedName name="_______MAC46">#N/A</definedName>
    <definedName name="_______mai1">#N/A</definedName>
    <definedName name="_______mai2">#N/A</definedName>
    <definedName name="_______may2">#N/A</definedName>
    <definedName name="_______may3">#N/A</definedName>
    <definedName name="_______MB1">#N/A</definedName>
    <definedName name="_______MB2">#N/A</definedName>
    <definedName name="_______mk42">#N/A</definedName>
    <definedName name="_______mk65">#N/A</definedName>
    <definedName name="_______MN1">#N/A</definedName>
    <definedName name="_______MN2">#N/A</definedName>
    <definedName name="_______mnk10">#N/A</definedName>
    <definedName name="_______mnk1200">#N/A</definedName>
    <definedName name="_______mnk17">#N/A</definedName>
    <definedName name="_______mnk6">#N/A</definedName>
    <definedName name="_______mnk9">#N/A</definedName>
    <definedName name="_______MT1">#N/A</definedName>
    <definedName name="_______MT2">#N/A</definedName>
    <definedName name="_______mx1">#N/A</definedName>
    <definedName name="_______mx2">#N/A</definedName>
    <definedName name="_______na1">#N/A</definedName>
    <definedName name="_______na2">#N/A</definedName>
    <definedName name="_______na3">#N/A</definedName>
    <definedName name="_______nc151">#N/A</definedName>
    <definedName name="_______NC2">#N/A</definedName>
    <definedName name="_______NC3">#N/A</definedName>
    <definedName name="_______NC4">#N/A</definedName>
    <definedName name="_______NC5">#N/A</definedName>
    <definedName name="_______nc6">#N/A</definedName>
    <definedName name="_______nc7">#N/A</definedName>
    <definedName name="_______ncc2">#N/A</definedName>
    <definedName name="_______NCC3">#N/A</definedName>
    <definedName name="_______NCC4">#N/A</definedName>
    <definedName name="_______ncc5">#N/A</definedName>
    <definedName name="_______ncc6">#N/A</definedName>
    <definedName name="_______ncc7">#N/A</definedName>
    <definedName name="_______NCL100">#N/A</definedName>
    <definedName name="_______NCL200">#N/A</definedName>
    <definedName name="_______NCL250">#N/A</definedName>
    <definedName name="_______ncm200">#N/A</definedName>
    <definedName name="_______NET2">#N/A</definedName>
    <definedName name="_______nin190">#N/A</definedName>
    <definedName name="_______ond100">#N/A</definedName>
    <definedName name="_______oto12">#N/A</definedName>
    <definedName name="_______oto5">#N/A</definedName>
    <definedName name="_______oto7">#N/A</definedName>
    <definedName name="_______pc30">#N/A</definedName>
    <definedName name="_______pc40">#N/A</definedName>
    <definedName name="_______Ph30">#N/A</definedName>
    <definedName name="_______phi10">#N/A</definedName>
    <definedName name="_______phi1000">#N/A</definedName>
    <definedName name="_______phi12">#N/A</definedName>
    <definedName name="_______phi14">#N/A</definedName>
    <definedName name="_______phi1500">#N/A</definedName>
    <definedName name="_______phi16">#N/A</definedName>
    <definedName name="_______phi18">#N/A</definedName>
    <definedName name="_______phi20">#N/A</definedName>
    <definedName name="_______phi2000">#N/A</definedName>
    <definedName name="_______phi22">#N/A</definedName>
    <definedName name="_______phi25">#N/A</definedName>
    <definedName name="_______phi28">#N/A</definedName>
    <definedName name="_______phi50">#N/A</definedName>
    <definedName name="_______phi6">#N/A</definedName>
    <definedName name="_______phi750">#N/A</definedName>
    <definedName name="_______phi8">#N/A</definedName>
    <definedName name="_______PL1">#N/A</definedName>
    <definedName name="_______PL2">#N/A</definedName>
    <definedName name="_______PXB80">#N/A</definedName>
    <definedName name="_______rai20">#N/A</definedName>
    <definedName name="_______RHH1">#N/A</definedName>
    <definedName name="_______RHH10">#N/A</definedName>
    <definedName name="_______RHP1">#N/A</definedName>
    <definedName name="_______RHP10">#N/A</definedName>
    <definedName name="_______RI1">#N/A</definedName>
    <definedName name="_______RI10">#N/A</definedName>
    <definedName name="_______RII1">#N/A</definedName>
    <definedName name="_______RII10">#N/A</definedName>
    <definedName name="_______RIP1">#N/A</definedName>
    <definedName name="_______RIP10">#N/A</definedName>
    <definedName name="_______rp95">#N/A</definedName>
    <definedName name="_______san110">#N/A</definedName>
    <definedName name="_______sat10">#N/A</definedName>
    <definedName name="_______sat12">#N/A</definedName>
    <definedName name="_______sat14">#N/A</definedName>
    <definedName name="_______sat16">#N/A</definedName>
    <definedName name="_______sat20">#N/A</definedName>
    <definedName name="_______sat8">#N/A</definedName>
    <definedName name="_______sc1">#N/A</definedName>
    <definedName name="_______SC2">#N/A</definedName>
    <definedName name="_______sc3">#N/A</definedName>
    <definedName name="_______slg1">#N/A</definedName>
    <definedName name="_______slg2">#N/A</definedName>
    <definedName name="_______slg3">#N/A</definedName>
    <definedName name="_______slg4">#N/A</definedName>
    <definedName name="_______slg5">#N/A</definedName>
    <definedName name="_______slg6">#N/A</definedName>
    <definedName name="_______SN3">#N/A</definedName>
    <definedName name="_______sua20">#N/A</definedName>
    <definedName name="_______sua30">#N/A</definedName>
    <definedName name="_______T10" localSheetId="2" hidden="1">{"'Sheet1'!$L$16"}</definedName>
    <definedName name="_______T10" localSheetId="0" hidden="1">{"'Sheet1'!$L$16"}</definedName>
    <definedName name="_______T10" hidden="1">{"'Sheet1'!$L$16"}</definedName>
    <definedName name="_______TB1">#N/A</definedName>
    <definedName name="_______tb2" localSheetId="2" hidden="1">{"'Sheet1'!$L$16"}</definedName>
    <definedName name="_______tb2" localSheetId="0" hidden="1">{"'Sheet1'!$L$16"}</definedName>
    <definedName name="_______tb2" hidden="1">{"'Sheet1'!$L$16"}</definedName>
    <definedName name="_______tct5">#N/A</definedName>
    <definedName name="_______tg1">#N/A</definedName>
    <definedName name="_______tg427">#N/A</definedName>
    <definedName name="_______th100">#N/A</definedName>
    <definedName name="_______TH160">#N/A</definedName>
    <definedName name="_______TH20">#N/A</definedName>
    <definedName name="_______TK155">#N/A</definedName>
    <definedName name="_______TK422">#N/A</definedName>
    <definedName name="_______TL1">#N/A</definedName>
    <definedName name="_______TL2">#N/A</definedName>
    <definedName name="_______TL3">#N/A</definedName>
    <definedName name="_______TL5">#N/A</definedName>
    <definedName name="_______TLA120">#N/A</definedName>
    <definedName name="_______TLA35">#N/A</definedName>
    <definedName name="_______TLA50">#N/A</definedName>
    <definedName name="_______TLA70">#N/A</definedName>
    <definedName name="_______TLA95">#N/A</definedName>
    <definedName name="_______tlp3">#N/A</definedName>
    <definedName name="_______TN1">#N/A</definedName>
    <definedName name="_______TN2">#N/A</definedName>
    <definedName name="_______to10">#N/A</definedName>
    <definedName name="_______to7">#N/A</definedName>
    <definedName name="_______TR250">#N/A</definedName>
    <definedName name="_______tr375">#N/A</definedName>
    <definedName name="_______tra100">#N/A</definedName>
    <definedName name="_______tra102">#N/A</definedName>
    <definedName name="_______tra104">#N/A</definedName>
    <definedName name="_______tra106">#N/A</definedName>
    <definedName name="_______tra108">#N/A</definedName>
    <definedName name="_______tra110">#N/A</definedName>
    <definedName name="_______tra112">#N/A</definedName>
    <definedName name="_______tra114">#N/A</definedName>
    <definedName name="_______tra116">#N/A</definedName>
    <definedName name="_______tra118">#N/A</definedName>
    <definedName name="_______tra120">#N/A</definedName>
    <definedName name="_______tra122">#N/A</definedName>
    <definedName name="_______tra124">#N/A</definedName>
    <definedName name="_______tra126">#N/A</definedName>
    <definedName name="_______tra128">#N/A</definedName>
    <definedName name="_______tra130">#N/A</definedName>
    <definedName name="_______tra132">#N/A</definedName>
    <definedName name="_______tra134">#N/A</definedName>
    <definedName name="_______tra136">#N/A</definedName>
    <definedName name="_______tra138">#N/A</definedName>
    <definedName name="_______tra140">#N/A</definedName>
    <definedName name="_______tra70">#N/A</definedName>
    <definedName name="_______tra72">#N/A</definedName>
    <definedName name="_______tra74">#N/A</definedName>
    <definedName name="_______tra76">#N/A</definedName>
    <definedName name="_______tra78">#N/A</definedName>
    <definedName name="_______tra80">#N/A</definedName>
    <definedName name="_______tra82">#N/A</definedName>
    <definedName name="_______tra84">#N/A</definedName>
    <definedName name="_______tra86">#N/A</definedName>
    <definedName name="_______tra88">#N/A</definedName>
    <definedName name="_______tra90">#N/A</definedName>
    <definedName name="_______tra92">#N/A</definedName>
    <definedName name="_______tra94">#N/A</definedName>
    <definedName name="_______tra96">#N/A</definedName>
    <definedName name="_______tra98">#N/A</definedName>
    <definedName name="_______tz593">#N/A</definedName>
    <definedName name="_______ui108">#N/A</definedName>
    <definedName name="_______ui110">#N/A</definedName>
    <definedName name="_______ui140">#N/A</definedName>
    <definedName name="_______ui180">#N/A</definedName>
    <definedName name="_______UT2">#N/A</definedName>
    <definedName name="_______VAT5">#N/A</definedName>
    <definedName name="_______vb1215">#N/A</definedName>
    <definedName name="_______vb1224">#N/A</definedName>
    <definedName name="_______vb1225">#N/A</definedName>
    <definedName name="_______vc2121">#N/A</definedName>
    <definedName name="_______vc2122">#N/A</definedName>
    <definedName name="_______vc2123">#N/A</definedName>
    <definedName name="_______vc2124">#N/A</definedName>
    <definedName name="_______vc2131">#N/A</definedName>
    <definedName name="_______vc2141">#N/A</definedName>
    <definedName name="_______vc2142">#N/A</definedName>
    <definedName name="_______vc2143">#N/A</definedName>
    <definedName name="_______vc2223">#N/A</definedName>
    <definedName name="_______vc3136">#N/A</definedName>
    <definedName name="_______vl1">#N/A</definedName>
    <definedName name="_______VL100">#N/A</definedName>
    <definedName name="_______VL150">#N/A</definedName>
    <definedName name="_______VL200">#N/A</definedName>
    <definedName name="_______VL250">#N/A</definedName>
    <definedName name="_______VL50">#N/A</definedName>
    <definedName name="_______VLP2">#N/A</definedName>
    <definedName name="_______vm100">#N/A</definedName>
    <definedName name="_______vm50">#N/A</definedName>
    <definedName name="_______VTB1">#N/A</definedName>
    <definedName name="_______vtb7">#N/A</definedName>
    <definedName name="_______VXL1">#N/A</definedName>
    <definedName name="_______vxl7">#N/A</definedName>
    <definedName name="_______xb80">#N/A</definedName>
    <definedName name="_______xm2">#N/A</definedName>
    <definedName name="_______xm3">#N/A</definedName>
    <definedName name="_______xm4">#N/A</definedName>
    <definedName name="_______xm40">#N/A</definedName>
    <definedName name="_______xm5">#N/A</definedName>
    <definedName name="_______xx3">#N/A</definedName>
    <definedName name="_______xx4">#N/A</definedName>
    <definedName name="_______xx5">#N/A</definedName>
    <definedName name="_______xx6">#N/A</definedName>
    <definedName name="_______xx7">#N/A</definedName>
    <definedName name="______a1">#N/A</definedName>
    <definedName name="______A100000">#N/A</definedName>
    <definedName name="____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a129" hidden="1">{"Offgrid",#N/A,FALSE,"OFFGRID";"Region",#N/A,FALSE,"REGION";"Offgrid -2",#N/A,FALSE,"OFFGRID";"WTP",#N/A,FALSE,"WTP";"WTP -2",#N/A,FALSE,"WTP";"Project",#N/A,FALSE,"PROJECT";"Summary -2",#N/A,FALSE,"SUMMARY"}</definedName>
    <definedName name="____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_a130" hidden="1">{"Offgrid",#N/A,FALSE,"OFFGRID";"Region",#N/A,FALSE,"REGION";"Offgrid -2",#N/A,FALSE,"OFFGRID";"WTP",#N/A,FALSE,"WTP";"WTP -2",#N/A,FALSE,"WTP";"Project",#N/A,FALSE,"PROJECT";"Summary -2",#N/A,FALSE,"SUMMARY"}</definedName>
    <definedName name="______A90000">#N/A</definedName>
    <definedName name="______atn1">#N/A</definedName>
    <definedName name="______atn10">#N/A</definedName>
    <definedName name="______atn2">#N/A</definedName>
    <definedName name="______atn3">#N/A</definedName>
    <definedName name="______atn4">#N/A</definedName>
    <definedName name="______atn5">#N/A</definedName>
    <definedName name="______atn6">#N/A</definedName>
    <definedName name="______atn7">#N/A</definedName>
    <definedName name="______atn8">#N/A</definedName>
    <definedName name="______atn9">#N/A</definedName>
    <definedName name="______bac3">#N/A</definedName>
    <definedName name="______Bia1">#N/A</definedName>
    <definedName name="______Bia2">#N/A</definedName>
    <definedName name="______bnc5">#N/A</definedName>
    <definedName name="______boi1">#N/A</definedName>
    <definedName name="______boi2">#N/A</definedName>
    <definedName name="______btc20">#N/A</definedName>
    <definedName name="______btc30">#N/A</definedName>
    <definedName name="______btc35">#N/A</definedName>
    <definedName name="______btc40">#N/A</definedName>
    <definedName name="______btc50">#N/A</definedName>
    <definedName name="______btd70">#N/A</definedName>
    <definedName name="______btm10">#N/A</definedName>
    <definedName name="______btm100">#N/A</definedName>
    <definedName name="______BTM150">#N/A</definedName>
    <definedName name="______BTM250">#N/A</definedName>
    <definedName name="______btM300">#N/A</definedName>
    <definedName name="______btm350">#N/A</definedName>
    <definedName name="______btm400">#N/A</definedName>
    <definedName name="______BTM50">#N/A</definedName>
    <definedName name="______btm500">#N/A</definedName>
    <definedName name="______bua25">#N/A</definedName>
    <definedName name="______bua75">#N/A</definedName>
    <definedName name="______buM16">#N/A</definedName>
    <definedName name="______buM20">#N/A</definedName>
    <definedName name="______Can2">#N/A</definedName>
    <definedName name="______cao1">#N/A</definedName>
    <definedName name="______cao2">#N/A</definedName>
    <definedName name="______cao3">#N/A</definedName>
    <definedName name="______cao4">#N/A</definedName>
    <definedName name="______cao5">#N/A</definedName>
    <definedName name="______cao6">#N/A</definedName>
    <definedName name="______cat2">#N/A</definedName>
    <definedName name="______cat3">#N/A</definedName>
    <definedName name="______cat4">#N/A</definedName>
    <definedName name="______cat5">#N/A</definedName>
    <definedName name="______Cau2">#N/A</definedName>
    <definedName name="______cau5">#N/A</definedName>
    <definedName name="______cau6">#N/A</definedName>
    <definedName name="______cay75">#N/A</definedName>
    <definedName name="______CHL3">#N/A</definedName>
    <definedName name="______CON1">#N/A</definedName>
    <definedName name="______CON2">#N/A</definedName>
    <definedName name="______cot1">#N/A</definedName>
    <definedName name="______CPC5">#N/A</definedName>
    <definedName name="______cpd1">#N/A</definedName>
    <definedName name="______cpd2">#N/A</definedName>
    <definedName name="______ctd80">#N/A</definedName>
    <definedName name="______dai1">#N/A</definedName>
    <definedName name="______dai2">#N/A</definedName>
    <definedName name="______dai3">#N/A</definedName>
    <definedName name="______dai4">#N/A</definedName>
    <definedName name="______dai5">#N/A</definedName>
    <definedName name="______dai6">#N/A</definedName>
    <definedName name="______dam16">#N/A</definedName>
    <definedName name="______dam18">#N/A</definedName>
    <definedName name="______dam25">#N/A</definedName>
    <definedName name="______dan1">#N/A</definedName>
    <definedName name="______dan2">#N/A</definedName>
    <definedName name="______dao125">#N/A</definedName>
    <definedName name="______ddn400">#N/A</definedName>
    <definedName name="______ddn600">#N/A</definedName>
    <definedName name="______deo1">#N/A</definedName>
    <definedName name="______deo10">#N/A</definedName>
    <definedName name="______deo2">#N/A</definedName>
    <definedName name="______deo3">#N/A</definedName>
    <definedName name="______deo4">#N/A</definedName>
    <definedName name="______deo5">#N/A</definedName>
    <definedName name="______deo6">#N/A</definedName>
    <definedName name="______deo7">#N/A</definedName>
    <definedName name="______deo8">#N/A</definedName>
    <definedName name="______deo9">#N/A</definedName>
    <definedName name="______FIL2">#N/A</definedName>
    <definedName name="______gon4">#N/A</definedName>
    <definedName name="______gvl1">#N/A</definedName>
    <definedName name="______gxm30">#N/A</definedName>
    <definedName name="______h1" localSheetId="2" hidden="1">{"'Sheet1'!$L$16"}</definedName>
    <definedName name="______h1" localSheetId="0" hidden="1">{"'Sheet1'!$L$16"}</definedName>
    <definedName name="______h1" hidden="1">{"'Sheet1'!$L$16"}</definedName>
    <definedName name="______h2" localSheetId="2" hidden="1">{"'Sheet1'!$L$16"}</definedName>
    <definedName name="______h2" localSheetId="0" hidden="1">{"'Sheet1'!$L$16"}</definedName>
    <definedName name="______h2" hidden="1">{"'Sheet1'!$L$16"}</definedName>
    <definedName name="______h3" localSheetId="2" hidden="1">{"'Sheet1'!$L$16"}</definedName>
    <definedName name="______h3" localSheetId="0" hidden="1">{"'Sheet1'!$L$16"}</definedName>
    <definedName name="______h3" hidden="1">{"'Sheet1'!$L$16"}</definedName>
    <definedName name="______H90000">#N/A</definedName>
    <definedName name="______han23">#N/A</definedName>
    <definedName name="______hom2">#N/A</definedName>
    <definedName name="______hsm1">#N/A</definedName>
    <definedName name="______hsm2">1.1289</definedName>
    <definedName name="______hsn1">#N/A</definedName>
    <definedName name="______hsv1">#N/A</definedName>
    <definedName name="______hu1" localSheetId="2" hidden="1">{"'Sheet1'!$L$16"}</definedName>
    <definedName name="______hu1" localSheetId="0" hidden="1">{"'Sheet1'!$L$16"}</definedName>
    <definedName name="______hu1" hidden="1">{"'Sheet1'!$L$16"}</definedName>
    <definedName name="______hu2" localSheetId="2" hidden="1">{"'Sheet1'!$L$16"}</definedName>
    <definedName name="______hu2" localSheetId="0" hidden="1">{"'Sheet1'!$L$16"}</definedName>
    <definedName name="______hu2" hidden="1">{"'Sheet1'!$L$16"}</definedName>
    <definedName name="______hu5" localSheetId="2" hidden="1">{"'Sheet1'!$L$16"}</definedName>
    <definedName name="______hu5" localSheetId="0" hidden="1">{"'Sheet1'!$L$16"}</definedName>
    <definedName name="______hu5" hidden="1">{"'Sheet1'!$L$16"}</definedName>
    <definedName name="______hu6" localSheetId="2" hidden="1">{"'Sheet1'!$L$16"}</definedName>
    <definedName name="______hu6" localSheetId="0" hidden="1">{"'Sheet1'!$L$16"}</definedName>
    <definedName name="______hu6" hidden="1">{"'Sheet1'!$L$16"}</definedName>
    <definedName name="______hu7" localSheetId="2" hidden="1">{"'Sheet1'!$L$16"}</definedName>
    <definedName name="______hu7" localSheetId="0" hidden="1">{"'Sheet1'!$L$16"}</definedName>
    <definedName name="______hu7" hidden="1">{"'Sheet1'!$L$16"}</definedName>
    <definedName name="______khu7">#N/A</definedName>
    <definedName name="______kl1">#N/A</definedName>
    <definedName name="______KM188">#N/A</definedName>
    <definedName name="______km189">#N/A</definedName>
    <definedName name="______km193">#N/A</definedName>
    <definedName name="______km194">#N/A</definedName>
    <definedName name="______km195">#N/A</definedName>
    <definedName name="______km196">#N/A</definedName>
    <definedName name="______km197">#N/A</definedName>
    <definedName name="______km198">#N/A</definedName>
    <definedName name="______Km36">#N/A</definedName>
    <definedName name="______Knc36">#N/A</definedName>
    <definedName name="______Knc57">#N/A</definedName>
    <definedName name="______Kvl36">#N/A</definedName>
    <definedName name="______lap1">#N/A</definedName>
    <definedName name="______lap2">#N/A</definedName>
    <definedName name="______lb40">#N/A</definedName>
    <definedName name="______LCB1">#N/A</definedName>
    <definedName name="______lop16">#N/A</definedName>
    <definedName name="______lop25">#N/A</definedName>
    <definedName name="______lop9">#N/A</definedName>
    <definedName name="______lu10">#N/A</definedName>
    <definedName name="______lu85">#N/A</definedName>
    <definedName name="______MA5">#N/A</definedName>
    <definedName name="______MAC12">#N/A</definedName>
    <definedName name="______MAC46">#N/A</definedName>
    <definedName name="______mai1">#N/A</definedName>
    <definedName name="______mai2">#N/A</definedName>
    <definedName name="______may2">#N/A</definedName>
    <definedName name="______may3">#N/A</definedName>
    <definedName name="______MB1">#N/A</definedName>
    <definedName name="______MB2">#N/A</definedName>
    <definedName name="______mk42">#N/A</definedName>
    <definedName name="______mk65">#N/A</definedName>
    <definedName name="______MN1">#N/A</definedName>
    <definedName name="______MN2">#N/A</definedName>
    <definedName name="______mnk10">#N/A</definedName>
    <definedName name="______mnk1200">#N/A</definedName>
    <definedName name="______mnk17">#N/A</definedName>
    <definedName name="______mnk6">#N/A</definedName>
    <definedName name="______mnk9">#N/A</definedName>
    <definedName name="______MT1">#N/A</definedName>
    <definedName name="______MT2">#N/A</definedName>
    <definedName name="______mx1">#N/A</definedName>
    <definedName name="______mx2">#N/A</definedName>
    <definedName name="______na1">#N/A</definedName>
    <definedName name="______na2">#N/A</definedName>
    <definedName name="______na3">#N/A</definedName>
    <definedName name="______nc151">#N/A</definedName>
    <definedName name="______NC2">#N/A</definedName>
    <definedName name="______NC3">#N/A</definedName>
    <definedName name="______NC4">#N/A</definedName>
    <definedName name="______NC5">#N/A</definedName>
    <definedName name="______nc6">#N/A</definedName>
    <definedName name="______nc7">#N/A</definedName>
    <definedName name="______ncc2">#N/A</definedName>
    <definedName name="______NCC3">#N/A</definedName>
    <definedName name="______NCC4">#N/A</definedName>
    <definedName name="______ncc5">#N/A</definedName>
    <definedName name="______ncc6">#N/A</definedName>
    <definedName name="______ncc7">#N/A</definedName>
    <definedName name="______NCL100">#N/A</definedName>
    <definedName name="______NCL200">#N/A</definedName>
    <definedName name="______NCL250">#N/A</definedName>
    <definedName name="______ncm200">#N/A</definedName>
    <definedName name="______NET2">#N/A</definedName>
    <definedName name="______nin190">#N/A</definedName>
    <definedName name="______ond100">#N/A</definedName>
    <definedName name="______oto5">#N/A</definedName>
    <definedName name="______oto7">#N/A</definedName>
    <definedName name="______PA3" localSheetId="2" hidden="1">{"'Sheet1'!$L$16"}</definedName>
    <definedName name="______PA3" localSheetId="0" hidden="1">{"'Sheet1'!$L$16"}</definedName>
    <definedName name="______PA3" hidden="1">{"'Sheet1'!$L$16"}</definedName>
    <definedName name="______pc30">#N/A</definedName>
    <definedName name="______Ph30">#N/A</definedName>
    <definedName name="______phi10">#N/A</definedName>
    <definedName name="______phi1000">#N/A</definedName>
    <definedName name="______phi12">#N/A</definedName>
    <definedName name="______phi14">#N/A</definedName>
    <definedName name="______phi1500">#N/A</definedName>
    <definedName name="______phi16">#N/A</definedName>
    <definedName name="______phi18">#N/A</definedName>
    <definedName name="______phi20">#N/A</definedName>
    <definedName name="______phi2000">#N/A</definedName>
    <definedName name="______phi22">#N/A</definedName>
    <definedName name="______phi25">#N/A</definedName>
    <definedName name="______phi28">#N/A</definedName>
    <definedName name="______phi50">#N/A</definedName>
    <definedName name="______phi6">#N/A</definedName>
    <definedName name="______phi750">#N/A</definedName>
    <definedName name="______phi8">#N/A</definedName>
    <definedName name="______PL1">#N/A</definedName>
    <definedName name="______PL2">#N/A</definedName>
    <definedName name="______PXB80">#N/A</definedName>
    <definedName name="______rai20">#N/A</definedName>
    <definedName name="______RHH1">#N/A</definedName>
    <definedName name="______RHH10">#N/A</definedName>
    <definedName name="______RHP1">#N/A</definedName>
    <definedName name="______RHP10">#N/A</definedName>
    <definedName name="______RI1">#N/A</definedName>
    <definedName name="______RI10">#N/A</definedName>
    <definedName name="______RII1">#N/A</definedName>
    <definedName name="______RII10">#N/A</definedName>
    <definedName name="______RIP1">#N/A</definedName>
    <definedName name="______RIP10">#N/A</definedName>
    <definedName name="______rp95">#N/A</definedName>
    <definedName name="______san110">#N/A</definedName>
    <definedName name="______sat10">#N/A</definedName>
    <definedName name="______sat12">#N/A</definedName>
    <definedName name="______sat14">#N/A</definedName>
    <definedName name="______sat16">#N/A</definedName>
    <definedName name="______sat20">#N/A</definedName>
    <definedName name="______sat8">#N/A</definedName>
    <definedName name="______sc1">#N/A</definedName>
    <definedName name="______SC2">#N/A</definedName>
    <definedName name="______sc3">#N/A</definedName>
    <definedName name="______slg1">#N/A</definedName>
    <definedName name="______slg2">#N/A</definedName>
    <definedName name="______slg3">#N/A</definedName>
    <definedName name="______slg4">#N/A</definedName>
    <definedName name="______slg5">#N/A</definedName>
    <definedName name="______slg6">#N/A</definedName>
    <definedName name="______SN3">#N/A</definedName>
    <definedName name="______sua20">#N/A</definedName>
    <definedName name="______sua30">#N/A</definedName>
    <definedName name="______T10" localSheetId="2" hidden="1">{"'Sheet1'!$L$16"}</definedName>
    <definedName name="______T10" localSheetId="0" hidden="1">{"'Sheet1'!$L$16"}</definedName>
    <definedName name="______T10" hidden="1">{"'Sheet1'!$L$16"}</definedName>
    <definedName name="______TB1">#N/A</definedName>
    <definedName name="______tb2" localSheetId="2" hidden="1">{"'Sheet1'!$L$16"}</definedName>
    <definedName name="______tb2" localSheetId="0" hidden="1">{"'Sheet1'!$L$16"}</definedName>
    <definedName name="______tb2" hidden="1">{"'Sheet1'!$L$16"}</definedName>
    <definedName name="______tg1">#N/A</definedName>
    <definedName name="______tg427">#N/A</definedName>
    <definedName name="______TH20">#N/A</definedName>
    <definedName name="______TK155">#N/A</definedName>
    <definedName name="______TK422">#N/A</definedName>
    <definedName name="______TL1">#N/A</definedName>
    <definedName name="______TL2">#N/A</definedName>
    <definedName name="______TL3">#N/A</definedName>
    <definedName name="______TL5">#N/A</definedName>
    <definedName name="______TLA120">#N/A</definedName>
    <definedName name="______TLA35">#N/A</definedName>
    <definedName name="______TLA50">#N/A</definedName>
    <definedName name="______TLA70">#N/A</definedName>
    <definedName name="______TLA95">#N/A</definedName>
    <definedName name="______tlp3">#N/A</definedName>
    <definedName name="______TN1">#N/A</definedName>
    <definedName name="______TN2">#N/A</definedName>
    <definedName name="______to10">#N/A</definedName>
    <definedName name="______to7">#N/A</definedName>
    <definedName name="______tra100">#N/A</definedName>
    <definedName name="______tra102">#N/A</definedName>
    <definedName name="______tra104">#N/A</definedName>
    <definedName name="______tra106">#N/A</definedName>
    <definedName name="______tra108">#N/A</definedName>
    <definedName name="______tra110">#N/A</definedName>
    <definedName name="______tra112">#N/A</definedName>
    <definedName name="______tra114">#N/A</definedName>
    <definedName name="______tra116">#N/A</definedName>
    <definedName name="______tra118">#N/A</definedName>
    <definedName name="______tra120">#N/A</definedName>
    <definedName name="______tra122">#N/A</definedName>
    <definedName name="______tra124">#N/A</definedName>
    <definedName name="______tra126">#N/A</definedName>
    <definedName name="______tra128">#N/A</definedName>
    <definedName name="______tra130">#N/A</definedName>
    <definedName name="______tra132">#N/A</definedName>
    <definedName name="______tra134">#N/A</definedName>
    <definedName name="______tra136">#N/A</definedName>
    <definedName name="______tra138">#N/A</definedName>
    <definedName name="______tra140">#N/A</definedName>
    <definedName name="______tra70">#N/A</definedName>
    <definedName name="______tra72">#N/A</definedName>
    <definedName name="______tra74">#N/A</definedName>
    <definedName name="______tra76">#N/A</definedName>
    <definedName name="______tra78">#N/A</definedName>
    <definedName name="______tra80">#N/A</definedName>
    <definedName name="______tra82">#N/A</definedName>
    <definedName name="______tra84">#N/A</definedName>
    <definedName name="______tra86">#N/A</definedName>
    <definedName name="______tra88">#N/A</definedName>
    <definedName name="______tra90">#N/A</definedName>
    <definedName name="______tra92">#N/A</definedName>
    <definedName name="______tra94">#N/A</definedName>
    <definedName name="______tra96">#N/A</definedName>
    <definedName name="______tra98">#N/A</definedName>
    <definedName name="______tz593">#N/A</definedName>
    <definedName name="______ui108">#N/A</definedName>
    <definedName name="______ui180">#N/A</definedName>
    <definedName name="______UT2">#N/A</definedName>
    <definedName name="______VAT5">#N/A</definedName>
    <definedName name="______vb1215">#N/A</definedName>
    <definedName name="______vb1224">#N/A</definedName>
    <definedName name="______vb1225">#N/A</definedName>
    <definedName name="______vc2121">#N/A</definedName>
    <definedName name="______vc2122">#N/A</definedName>
    <definedName name="______vc2123">#N/A</definedName>
    <definedName name="______vc2124">#N/A</definedName>
    <definedName name="______vc2131">#N/A</definedName>
    <definedName name="______vc2141">#N/A</definedName>
    <definedName name="______vc2142">#N/A</definedName>
    <definedName name="______vc2143">#N/A</definedName>
    <definedName name="______vc2223">#N/A</definedName>
    <definedName name="______vc3136">#N/A</definedName>
    <definedName name="______VL100">#N/A</definedName>
    <definedName name="______VL150">#N/A</definedName>
    <definedName name="______VL200">#N/A</definedName>
    <definedName name="______VL250">#N/A</definedName>
    <definedName name="______VL50">#N/A</definedName>
    <definedName name="______VLP2">#N/A</definedName>
    <definedName name="______vm100">#N/A</definedName>
    <definedName name="______vm50">#N/A</definedName>
    <definedName name="______VTB1">#N/A</definedName>
    <definedName name="______vtb7">#N/A</definedName>
    <definedName name="______VXL1">#N/A</definedName>
    <definedName name="______vxl7">#N/A</definedName>
    <definedName name="______xb80">#N/A</definedName>
    <definedName name="______xm2">#N/A</definedName>
    <definedName name="______xm3">#N/A</definedName>
    <definedName name="______xm4">#N/A</definedName>
    <definedName name="______xm40">#N/A</definedName>
    <definedName name="______xm5">#N/A</definedName>
    <definedName name="______xx3">#N/A</definedName>
    <definedName name="______xx4">#N/A</definedName>
    <definedName name="______xx5">#N/A</definedName>
    <definedName name="______xx6">#N/A</definedName>
    <definedName name="______xx7">#N/A</definedName>
    <definedName name="_____a1">#N/A</definedName>
    <definedName name="_____A100000">#N/A</definedName>
    <definedName name="___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a129" hidden="1">{"Offgrid",#N/A,FALSE,"OFFGRID";"Region",#N/A,FALSE,"REGION";"Offgrid -2",#N/A,FALSE,"OFFGRID";"WTP",#N/A,FALSE,"WTP";"WTP -2",#N/A,FALSE,"WTP";"Project",#N/A,FALSE,"PROJECT";"Summary -2",#N/A,FALSE,"SUMMARY"}</definedName>
    <definedName name="___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_a130" hidden="1">{"Offgrid",#N/A,FALSE,"OFFGRID";"Region",#N/A,FALSE,"REGION";"Offgrid -2",#N/A,FALSE,"OFFGRID";"WTP",#N/A,FALSE,"WTP";"WTP -2",#N/A,FALSE,"WTP";"Project",#N/A,FALSE,"PROJECT";"Summary -2",#N/A,FALSE,"SUMMARY"}</definedName>
    <definedName name="_____A90000">#N/A</definedName>
    <definedName name="_____atn1">#N/A</definedName>
    <definedName name="_____atn10">#N/A</definedName>
    <definedName name="_____atn2">#N/A</definedName>
    <definedName name="_____atn3">#N/A</definedName>
    <definedName name="_____atn4">#N/A</definedName>
    <definedName name="_____atn5">#N/A</definedName>
    <definedName name="_____atn6">#N/A</definedName>
    <definedName name="_____atn7">#N/A</definedName>
    <definedName name="_____atn8">#N/A</definedName>
    <definedName name="_____atn9">#N/A</definedName>
    <definedName name="_____bac3">#N/A</definedName>
    <definedName name="_____Bia1">#N/A</definedName>
    <definedName name="_____Bia2">#N/A</definedName>
    <definedName name="_____bnc5">#N/A</definedName>
    <definedName name="_____boi1">#N/A</definedName>
    <definedName name="_____boi2">#N/A</definedName>
    <definedName name="_____btc20">#N/A</definedName>
    <definedName name="_____btc30">#N/A</definedName>
    <definedName name="_____btc35">#N/A</definedName>
    <definedName name="_____btc40">#N/A</definedName>
    <definedName name="_____btc50">#N/A</definedName>
    <definedName name="_____btd70">#N/A</definedName>
    <definedName name="_____btm10">#N/A</definedName>
    <definedName name="_____btm100">#N/A</definedName>
    <definedName name="_____BTM150">#N/A</definedName>
    <definedName name="_____BTM250">#N/A</definedName>
    <definedName name="_____btM300">#N/A</definedName>
    <definedName name="_____btm350">#N/A</definedName>
    <definedName name="_____btm400">#N/A</definedName>
    <definedName name="_____BTM50">#N/A</definedName>
    <definedName name="_____btm500">#N/A</definedName>
    <definedName name="_____bua25">#N/A</definedName>
    <definedName name="_____bua75">#N/A</definedName>
    <definedName name="_____buM16">#N/A</definedName>
    <definedName name="_____buM20">#N/A</definedName>
    <definedName name="_____Can2">#N/A</definedName>
    <definedName name="_____cao1">#N/A</definedName>
    <definedName name="_____cao2">#N/A</definedName>
    <definedName name="_____cao3">#N/A</definedName>
    <definedName name="_____cao4">#N/A</definedName>
    <definedName name="_____cao5">#N/A</definedName>
    <definedName name="_____cao6">#N/A</definedName>
    <definedName name="_____cat2">#N/A</definedName>
    <definedName name="_____cat3">#N/A</definedName>
    <definedName name="_____cat4">#N/A</definedName>
    <definedName name="_____cat5">#N/A</definedName>
    <definedName name="_____Cau2">#N/A</definedName>
    <definedName name="_____cau5">#N/A</definedName>
    <definedName name="_____cau6">#N/A</definedName>
    <definedName name="_____cay75">#N/A</definedName>
    <definedName name="_____CHL3">#N/A</definedName>
    <definedName name="_____CON1">#N/A</definedName>
    <definedName name="_____CON2">#N/A</definedName>
    <definedName name="_____cot1">#N/A</definedName>
    <definedName name="_____CPC5">#N/A</definedName>
    <definedName name="_____cpd1">#N/A</definedName>
    <definedName name="_____cpd2">#N/A</definedName>
    <definedName name="_____ctd80">#N/A</definedName>
    <definedName name="_____dai1">#N/A</definedName>
    <definedName name="_____dai2">#N/A</definedName>
    <definedName name="_____dai3">#N/A</definedName>
    <definedName name="_____dai4">#N/A</definedName>
    <definedName name="_____dai5">#N/A</definedName>
    <definedName name="_____dai6">#N/A</definedName>
    <definedName name="_____dam16">#N/A</definedName>
    <definedName name="_____dam18">#N/A</definedName>
    <definedName name="_____dam25">#N/A</definedName>
    <definedName name="_____dan1">#N/A</definedName>
    <definedName name="_____dan2">#N/A</definedName>
    <definedName name="_____dao125">#N/A</definedName>
    <definedName name="_____ddn400">#N/A</definedName>
    <definedName name="_____ddn600">#N/A</definedName>
    <definedName name="_____deo1">#N/A</definedName>
    <definedName name="_____deo10">#N/A</definedName>
    <definedName name="_____deo2">#N/A</definedName>
    <definedName name="_____deo3">#N/A</definedName>
    <definedName name="_____deo4">#N/A</definedName>
    <definedName name="_____deo5">#N/A</definedName>
    <definedName name="_____deo6">#N/A</definedName>
    <definedName name="_____deo7">#N/A</definedName>
    <definedName name="_____deo8">#N/A</definedName>
    <definedName name="_____deo9">#N/A</definedName>
    <definedName name="_____FIL2">#N/A</definedName>
    <definedName name="_____gon4">#N/A</definedName>
    <definedName name="_____gvl1">#N/A</definedName>
    <definedName name="_____gxm30">#N/A</definedName>
    <definedName name="_____h1" localSheetId="2" hidden="1">{"'Sheet1'!$L$16"}</definedName>
    <definedName name="_____h1" localSheetId="0" hidden="1">{"'Sheet1'!$L$16"}</definedName>
    <definedName name="_____h1" hidden="1">{"'Sheet1'!$L$16"}</definedName>
    <definedName name="_____h10" localSheetId="2" hidden="1">{#N/A,#N/A,FALSE,"Chi tiÆt"}</definedName>
    <definedName name="_____h10" localSheetId="0" hidden="1">{#N/A,#N/A,FALSE,"Chi tiÆt"}</definedName>
    <definedName name="_____h10" hidden="1">{#N/A,#N/A,FALSE,"Chi tiÆt"}</definedName>
    <definedName name="_____h5" localSheetId="2" hidden="1">{"'Sheet1'!$L$16"}</definedName>
    <definedName name="_____h5" localSheetId="0" hidden="1">{"'Sheet1'!$L$16"}</definedName>
    <definedName name="_____h5" hidden="1">{"'Sheet1'!$L$16"}</definedName>
    <definedName name="_____h6" localSheetId="2" hidden="1">{"'Sheet1'!$L$16"}</definedName>
    <definedName name="_____h6" localSheetId="0" hidden="1">{"'Sheet1'!$L$16"}</definedName>
    <definedName name="_____h6" hidden="1">{"'Sheet1'!$L$16"}</definedName>
    <definedName name="_____h7" localSheetId="2" hidden="1">{"'Sheet1'!$L$16"}</definedName>
    <definedName name="_____h7" localSheetId="0" hidden="1">{"'Sheet1'!$L$16"}</definedName>
    <definedName name="_____h7" hidden="1">{"'Sheet1'!$L$16"}</definedName>
    <definedName name="_____h8" localSheetId="2" hidden="1">{"'Sheet1'!$L$16"}</definedName>
    <definedName name="_____h8" localSheetId="0" hidden="1">{"'Sheet1'!$L$16"}</definedName>
    <definedName name="_____h8" hidden="1">{"'Sheet1'!$L$16"}</definedName>
    <definedName name="_____h9" localSheetId="2" hidden="1">{"'Sheet1'!$L$16"}</definedName>
    <definedName name="_____h9" localSheetId="0" hidden="1">{"'Sheet1'!$L$16"}</definedName>
    <definedName name="_____h9" hidden="1">{"'Sheet1'!$L$16"}</definedName>
    <definedName name="_____H90000">#N/A</definedName>
    <definedName name="_____han23">#N/A</definedName>
    <definedName name="_____hom2">#N/A</definedName>
    <definedName name="_____hsm1">#N/A</definedName>
    <definedName name="_____hsm2">1.1289</definedName>
    <definedName name="_____hsn1">#N/A</definedName>
    <definedName name="_____hsv1">#N/A</definedName>
    <definedName name="_____hu1" localSheetId="2" hidden="1">{"'Sheet1'!$L$16"}</definedName>
    <definedName name="_____hu1" localSheetId="0" hidden="1">{"'Sheet1'!$L$16"}</definedName>
    <definedName name="_____hu1" hidden="1">{"'Sheet1'!$L$16"}</definedName>
    <definedName name="_____hu2" localSheetId="2" hidden="1">{"'Sheet1'!$L$16"}</definedName>
    <definedName name="_____hu2" localSheetId="0" hidden="1">{"'Sheet1'!$L$16"}</definedName>
    <definedName name="_____hu2" hidden="1">{"'Sheet1'!$L$16"}</definedName>
    <definedName name="_____hu5" localSheetId="2" hidden="1">{"'Sheet1'!$L$16"}</definedName>
    <definedName name="_____hu5" localSheetId="0" hidden="1">{"'Sheet1'!$L$16"}</definedName>
    <definedName name="_____hu5" hidden="1">{"'Sheet1'!$L$16"}</definedName>
    <definedName name="_____hu6" localSheetId="2" hidden="1">{"'Sheet1'!$L$16"}</definedName>
    <definedName name="_____hu6" localSheetId="0" hidden="1">{"'Sheet1'!$L$16"}</definedName>
    <definedName name="_____hu6" hidden="1">{"'Sheet1'!$L$16"}</definedName>
    <definedName name="_____hu7" localSheetId="2" hidden="1">{"'Sheet1'!$L$16"}</definedName>
    <definedName name="_____hu7" localSheetId="0" hidden="1">{"'Sheet1'!$L$16"}</definedName>
    <definedName name="_____hu7" hidden="1">{"'Sheet1'!$L$16"}</definedName>
    <definedName name="_____khu7">#N/A</definedName>
    <definedName name="_____kl1">#N/A</definedName>
    <definedName name="_____KM188">#N/A</definedName>
    <definedName name="_____km189">#N/A</definedName>
    <definedName name="_____km193">#N/A</definedName>
    <definedName name="_____km194">#N/A</definedName>
    <definedName name="_____km195">#N/A</definedName>
    <definedName name="_____km196">#N/A</definedName>
    <definedName name="_____km197">#N/A</definedName>
    <definedName name="_____km198">#N/A</definedName>
    <definedName name="_____Km36">#N/A</definedName>
    <definedName name="_____Knc36">#N/A</definedName>
    <definedName name="_____Knc57">#N/A</definedName>
    <definedName name="_____Kvl36">#N/A</definedName>
    <definedName name="_____lap1">#N/A</definedName>
    <definedName name="_____lap2">#N/A</definedName>
    <definedName name="_____lb40">#N/A</definedName>
    <definedName name="_____LCB1">#N/A</definedName>
    <definedName name="_____lop16">#N/A</definedName>
    <definedName name="_____lop25">#N/A</definedName>
    <definedName name="_____lop9">#N/A</definedName>
    <definedName name="_____lu10">#N/A</definedName>
    <definedName name="_____lu85">#N/A</definedName>
    <definedName name="_____MA5">#N/A</definedName>
    <definedName name="_____MAC12">#N/A</definedName>
    <definedName name="_____MAC46">#N/A</definedName>
    <definedName name="_____mai1">#N/A</definedName>
    <definedName name="_____mai2">#N/A</definedName>
    <definedName name="_____may2">#N/A</definedName>
    <definedName name="_____may3">#N/A</definedName>
    <definedName name="_____MB1">#N/A</definedName>
    <definedName name="_____MB2">#N/A</definedName>
    <definedName name="_____mk42">#N/A</definedName>
    <definedName name="_____mk65">#N/A</definedName>
    <definedName name="_____MN1">#N/A</definedName>
    <definedName name="_____MN2">#N/A</definedName>
    <definedName name="_____mnk10">#N/A</definedName>
    <definedName name="_____mnk1200">#N/A</definedName>
    <definedName name="_____mnk17">#N/A</definedName>
    <definedName name="_____mnk6">#N/A</definedName>
    <definedName name="_____mnk9">#N/A</definedName>
    <definedName name="_____MT1">#N/A</definedName>
    <definedName name="_____MT2">#N/A</definedName>
    <definedName name="_____mx1">#N/A</definedName>
    <definedName name="_____mx2">#N/A</definedName>
    <definedName name="_____na1">#N/A</definedName>
    <definedName name="_____na2">#N/A</definedName>
    <definedName name="_____na3">#N/A</definedName>
    <definedName name="_____nc151">#N/A</definedName>
    <definedName name="_____NC2">#N/A</definedName>
    <definedName name="_____NC3">#N/A</definedName>
    <definedName name="_____NC4">#N/A</definedName>
    <definedName name="_____NC5">#N/A</definedName>
    <definedName name="_____nc6">#N/A</definedName>
    <definedName name="_____nc7">#N/A</definedName>
    <definedName name="_____ncc2">#N/A</definedName>
    <definedName name="_____NCC3">#N/A</definedName>
    <definedName name="_____NCC4">#N/A</definedName>
    <definedName name="_____ncc5">#N/A</definedName>
    <definedName name="_____ncc6">#N/A</definedName>
    <definedName name="_____ncc7">#N/A</definedName>
    <definedName name="_____NCL100">#N/A</definedName>
    <definedName name="_____NCL200">#N/A</definedName>
    <definedName name="_____NCL250">#N/A</definedName>
    <definedName name="_____ncm200">#N/A</definedName>
    <definedName name="_____NET2">#N/A</definedName>
    <definedName name="_____nin190">#N/A</definedName>
    <definedName name="_____ond100">#N/A</definedName>
    <definedName name="_____oto5">#N/A</definedName>
    <definedName name="_____oto7">#N/A</definedName>
    <definedName name="_____PA3" localSheetId="2" hidden="1">{"'Sheet1'!$L$16"}</definedName>
    <definedName name="_____PA3" localSheetId="0" hidden="1">{"'Sheet1'!$L$16"}</definedName>
    <definedName name="_____PA3" hidden="1">{"'Sheet1'!$L$16"}</definedName>
    <definedName name="_____pc30">#N/A</definedName>
    <definedName name="_____Ph30">#N/A</definedName>
    <definedName name="_____phi10">#N/A</definedName>
    <definedName name="_____phi1000">#N/A</definedName>
    <definedName name="_____phi12">#N/A</definedName>
    <definedName name="_____phi14">#N/A</definedName>
    <definedName name="_____phi1500">#N/A</definedName>
    <definedName name="_____phi16">#N/A</definedName>
    <definedName name="_____phi18">#N/A</definedName>
    <definedName name="_____phi20">#N/A</definedName>
    <definedName name="_____phi2000">#N/A</definedName>
    <definedName name="_____phi22">#N/A</definedName>
    <definedName name="_____phi25">#N/A</definedName>
    <definedName name="_____phi28">#N/A</definedName>
    <definedName name="_____phi50">#N/A</definedName>
    <definedName name="_____phi6">#N/A</definedName>
    <definedName name="_____phi750">#N/A</definedName>
    <definedName name="_____phi8">#N/A</definedName>
    <definedName name="_____PL1">#N/A</definedName>
    <definedName name="_____PL2">#N/A</definedName>
    <definedName name="_____PXB80">#N/A</definedName>
    <definedName name="_____rai20">#N/A</definedName>
    <definedName name="_____RHH1">#N/A</definedName>
    <definedName name="_____RHH10">#N/A</definedName>
    <definedName name="_____RHP1">#N/A</definedName>
    <definedName name="_____RHP10">#N/A</definedName>
    <definedName name="_____RI1">#N/A</definedName>
    <definedName name="_____RI10">#N/A</definedName>
    <definedName name="_____RII1">#N/A</definedName>
    <definedName name="_____RII10">#N/A</definedName>
    <definedName name="_____RIP1">#N/A</definedName>
    <definedName name="_____RIP10">#N/A</definedName>
    <definedName name="_____rp95">#N/A</definedName>
    <definedName name="_____san110">#N/A</definedName>
    <definedName name="_____sat10">#N/A</definedName>
    <definedName name="_____sat12">#N/A</definedName>
    <definedName name="_____sat14">#N/A</definedName>
    <definedName name="_____sat16">#N/A</definedName>
    <definedName name="_____sat20">#N/A</definedName>
    <definedName name="_____sat8">#N/A</definedName>
    <definedName name="_____sc1">#N/A</definedName>
    <definedName name="_____SC2">#N/A</definedName>
    <definedName name="_____sc3">#N/A</definedName>
    <definedName name="_____slg1">#N/A</definedName>
    <definedName name="_____slg2">#N/A</definedName>
    <definedName name="_____slg3">#N/A</definedName>
    <definedName name="_____slg4">#N/A</definedName>
    <definedName name="_____slg5">#N/A</definedName>
    <definedName name="_____slg6">#N/A</definedName>
    <definedName name="_____SN3">#N/A</definedName>
    <definedName name="_____sua20">#N/A</definedName>
    <definedName name="_____sua30">#N/A</definedName>
    <definedName name="_____T10" localSheetId="2" hidden="1">{"'Sheet1'!$L$16"}</definedName>
    <definedName name="_____T10" localSheetId="0" hidden="1">{"'Sheet1'!$L$16"}</definedName>
    <definedName name="_____T10" hidden="1">{"'Sheet1'!$L$16"}</definedName>
    <definedName name="_____TB1">#N/A</definedName>
    <definedName name="_____tb2" localSheetId="2" hidden="1">{"'Sheet1'!$L$16"}</definedName>
    <definedName name="_____tb2" localSheetId="0" hidden="1">{"'Sheet1'!$L$16"}</definedName>
    <definedName name="_____tb2" hidden="1">{"'Sheet1'!$L$16"}</definedName>
    <definedName name="_____tg1">#N/A</definedName>
    <definedName name="_____tg427">#N/A</definedName>
    <definedName name="_____TH20">#N/A</definedName>
    <definedName name="_____TK155">#N/A</definedName>
    <definedName name="_____TK422">#N/A</definedName>
    <definedName name="_____TL1">#N/A</definedName>
    <definedName name="_____TL2">#N/A</definedName>
    <definedName name="_____TL3">#N/A</definedName>
    <definedName name="_____TL5">#N/A</definedName>
    <definedName name="_____TLA120">#N/A</definedName>
    <definedName name="_____TLA35">#N/A</definedName>
    <definedName name="_____TLA50">#N/A</definedName>
    <definedName name="_____TLA70">#N/A</definedName>
    <definedName name="_____TLA95">#N/A</definedName>
    <definedName name="_____tlp3">#N/A</definedName>
    <definedName name="_____TN1">#N/A</definedName>
    <definedName name="_____TN2">#N/A</definedName>
    <definedName name="_____to10">#N/A</definedName>
    <definedName name="_____to7">#N/A</definedName>
    <definedName name="_____tra100">#N/A</definedName>
    <definedName name="_____tra102">#N/A</definedName>
    <definedName name="_____tra104">#N/A</definedName>
    <definedName name="_____tra106">#N/A</definedName>
    <definedName name="_____tra108">#N/A</definedName>
    <definedName name="_____tra110">#N/A</definedName>
    <definedName name="_____tra112">#N/A</definedName>
    <definedName name="_____tra114">#N/A</definedName>
    <definedName name="_____tra116">#N/A</definedName>
    <definedName name="_____tra118">#N/A</definedName>
    <definedName name="_____tra120">#N/A</definedName>
    <definedName name="_____tra122">#N/A</definedName>
    <definedName name="_____tra124">#N/A</definedName>
    <definedName name="_____tra126">#N/A</definedName>
    <definedName name="_____tra128">#N/A</definedName>
    <definedName name="_____tra130">#N/A</definedName>
    <definedName name="_____tra132">#N/A</definedName>
    <definedName name="_____tra134">#N/A</definedName>
    <definedName name="_____tra136">#N/A</definedName>
    <definedName name="_____tra138">#N/A</definedName>
    <definedName name="_____tra140">#N/A</definedName>
    <definedName name="_____tra70">#N/A</definedName>
    <definedName name="_____tra72">#N/A</definedName>
    <definedName name="_____tra74">#N/A</definedName>
    <definedName name="_____tra76">#N/A</definedName>
    <definedName name="_____tra78">#N/A</definedName>
    <definedName name="_____tra80">#N/A</definedName>
    <definedName name="_____tra82">#N/A</definedName>
    <definedName name="_____tra84">#N/A</definedName>
    <definedName name="_____tra86">#N/A</definedName>
    <definedName name="_____tra88">#N/A</definedName>
    <definedName name="_____tra90">#N/A</definedName>
    <definedName name="_____tra92">#N/A</definedName>
    <definedName name="_____tra94">#N/A</definedName>
    <definedName name="_____tra96">#N/A</definedName>
    <definedName name="_____tra98">#N/A</definedName>
    <definedName name="_____tz593">#N/A</definedName>
    <definedName name="_____ui108">#N/A</definedName>
    <definedName name="_____ui180">#N/A</definedName>
    <definedName name="_____UT2">#N/A</definedName>
    <definedName name="_____VAT5">#N/A</definedName>
    <definedName name="_____vb1215">#N/A</definedName>
    <definedName name="_____vb1224">#N/A</definedName>
    <definedName name="_____vb1225">#N/A</definedName>
    <definedName name="_____vc2121">#N/A</definedName>
    <definedName name="_____vc2122">#N/A</definedName>
    <definedName name="_____vc2123">#N/A</definedName>
    <definedName name="_____vc2124">#N/A</definedName>
    <definedName name="_____vc2131">#N/A</definedName>
    <definedName name="_____vc2141">#N/A</definedName>
    <definedName name="_____vc2142">#N/A</definedName>
    <definedName name="_____vc2143">#N/A</definedName>
    <definedName name="_____vc2223">#N/A</definedName>
    <definedName name="_____vc3136">#N/A</definedName>
    <definedName name="_____VL100">#N/A</definedName>
    <definedName name="_____VL150">#N/A</definedName>
    <definedName name="_____VL200">#N/A</definedName>
    <definedName name="_____VL250">#N/A</definedName>
    <definedName name="_____VL50">#N/A</definedName>
    <definedName name="_____VLP2">#N/A</definedName>
    <definedName name="_____vm100">#N/A</definedName>
    <definedName name="_____vm50">#N/A</definedName>
    <definedName name="_____VTB1">#N/A</definedName>
    <definedName name="_____vtb7">#N/A</definedName>
    <definedName name="_____VXL1">#N/A</definedName>
    <definedName name="_____vxl7">#N/A</definedName>
    <definedName name="_____xb80">#N/A</definedName>
    <definedName name="_____xm2">#N/A</definedName>
    <definedName name="_____xm3">#N/A</definedName>
    <definedName name="_____xm4">#N/A</definedName>
    <definedName name="_____xm40">#N/A</definedName>
    <definedName name="_____xm5">#N/A</definedName>
    <definedName name="_____xx3">#N/A</definedName>
    <definedName name="_____xx4">#N/A</definedName>
    <definedName name="_____xx5">#N/A</definedName>
    <definedName name="_____xx6">#N/A</definedName>
    <definedName name="_____xx7">#N/A</definedName>
    <definedName name="____082007">#N/A</definedName>
    <definedName name="____a1">#N/A</definedName>
    <definedName name="____A100000">#N/A</definedName>
    <definedName name="__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A90000">#N/A</definedName>
    <definedName name="____atn1">#N/A</definedName>
    <definedName name="____atn10">#N/A</definedName>
    <definedName name="____atn2">#N/A</definedName>
    <definedName name="____atn3">#N/A</definedName>
    <definedName name="____atn4">#N/A</definedName>
    <definedName name="____atn5">#N/A</definedName>
    <definedName name="____atn6">#N/A</definedName>
    <definedName name="____atn7">#N/A</definedName>
    <definedName name="____atn8">#N/A</definedName>
    <definedName name="____atn9">#N/A</definedName>
    <definedName name="____bac3">#N/A</definedName>
    <definedName name="____Bia1">#N/A</definedName>
    <definedName name="____Bia2">#N/A</definedName>
    <definedName name="____bnc5">#N/A</definedName>
    <definedName name="____boi1">#N/A</definedName>
    <definedName name="____boi2">#N/A</definedName>
    <definedName name="____btc20">#N/A</definedName>
    <definedName name="____btc30">#N/A</definedName>
    <definedName name="____btc35">#N/A</definedName>
    <definedName name="____btc40">#N/A</definedName>
    <definedName name="____btc50">#N/A</definedName>
    <definedName name="____btd70">#N/A</definedName>
    <definedName name="____btm10">#N/A</definedName>
    <definedName name="____btm100">#N/A</definedName>
    <definedName name="____BTM150">#N/A</definedName>
    <definedName name="____BTM250">#N/A</definedName>
    <definedName name="____btM300">#N/A</definedName>
    <definedName name="____btm350">#N/A</definedName>
    <definedName name="____btm400">#N/A</definedName>
    <definedName name="____BTM50">#N/A</definedName>
    <definedName name="____btm500">#N/A</definedName>
    <definedName name="____bua25">#N/A</definedName>
    <definedName name="____bua75">#N/A</definedName>
    <definedName name="____buM16">#N/A</definedName>
    <definedName name="____buM20">#N/A</definedName>
    <definedName name="____Can2">#N/A</definedName>
    <definedName name="____cao1">#N/A</definedName>
    <definedName name="____cao2">#N/A</definedName>
    <definedName name="____cao3">#N/A</definedName>
    <definedName name="____cao4">#N/A</definedName>
    <definedName name="____cao5">#N/A</definedName>
    <definedName name="____cao6">#N/A</definedName>
    <definedName name="____cat2">#N/A</definedName>
    <definedName name="____cat3">#N/A</definedName>
    <definedName name="____cat4">#N/A</definedName>
    <definedName name="____cat5">#N/A</definedName>
    <definedName name="____Cau2">#N/A</definedName>
    <definedName name="____cau5">#N/A</definedName>
    <definedName name="____cau6">#N/A</definedName>
    <definedName name="____cay75">#N/A</definedName>
    <definedName name="____CHL3">#N/A</definedName>
    <definedName name="____CON1">#N/A</definedName>
    <definedName name="____CON2">#N/A</definedName>
    <definedName name="____cot1">#N/A</definedName>
    <definedName name="____CPC5">#N/A</definedName>
    <definedName name="____cpd1">#N/A</definedName>
    <definedName name="____cpd2">#N/A</definedName>
    <definedName name="____ctd80">#N/A</definedName>
    <definedName name="____d1500" localSheetId="2" hidden="1">{"'Sheet1'!$L$16"}</definedName>
    <definedName name="____d1500" localSheetId="0" hidden="1">{"'Sheet1'!$L$16"}</definedName>
    <definedName name="____d1500" hidden="1">{"'Sheet1'!$L$16"}</definedName>
    <definedName name="____D2">#N/A</definedName>
    <definedName name="____dai1">#N/A</definedName>
    <definedName name="____dai2">#N/A</definedName>
    <definedName name="____dai3">#N/A</definedName>
    <definedName name="____dai4">#N/A</definedName>
    <definedName name="____dai5">#N/A</definedName>
    <definedName name="____dai6">#N/A</definedName>
    <definedName name="____dam16">#N/A</definedName>
    <definedName name="____dam18">#N/A</definedName>
    <definedName name="____dam25">#N/A</definedName>
    <definedName name="____dan1">#N/A</definedName>
    <definedName name="____dan2">#N/A</definedName>
    <definedName name="____dao125">#N/A</definedName>
    <definedName name="____ddn400">#N/A</definedName>
    <definedName name="____ddn600">#N/A</definedName>
    <definedName name="____deo1">#N/A</definedName>
    <definedName name="____deo10">#N/A</definedName>
    <definedName name="____deo2">#N/A</definedName>
    <definedName name="____deo3">#N/A</definedName>
    <definedName name="____deo4">#N/A</definedName>
    <definedName name="____deo5">#N/A</definedName>
    <definedName name="____deo6">#N/A</definedName>
    <definedName name="____deo7">#N/A</definedName>
    <definedName name="____deo8">#N/A</definedName>
    <definedName name="____deo9">#N/A</definedName>
    <definedName name="____E99999">#N/A</definedName>
    <definedName name="____f5" localSheetId="2" hidden="1">{"'Sheet1'!$L$16"}</definedName>
    <definedName name="____f5" localSheetId="0" hidden="1">{"'Sheet1'!$L$16"}</definedName>
    <definedName name="____f5" hidden="1">{"'Sheet1'!$L$16"}</definedName>
    <definedName name="____FIL2">#N/A</definedName>
    <definedName name="____gon4">#N/A</definedName>
    <definedName name="____gvl1">#N/A</definedName>
    <definedName name="____gxm30">#N/A</definedName>
    <definedName name="____h1" localSheetId="2" hidden="1">{"'Sheet1'!$L$16"}</definedName>
    <definedName name="____h1" localSheetId="0" hidden="1">{"'Sheet1'!$L$16"}</definedName>
    <definedName name="____h1" hidden="1">{"'Sheet1'!$L$16"}</definedName>
    <definedName name="____H90000">#N/A</definedName>
    <definedName name="____han23">#N/A</definedName>
    <definedName name="____hom2">#N/A</definedName>
    <definedName name="____hsm1">#N/A</definedName>
    <definedName name="____hsm2">1.1289</definedName>
    <definedName name="____hsn1">#N/A</definedName>
    <definedName name="____hsv1">#N/A</definedName>
    <definedName name="____hu1" localSheetId="2" hidden="1">{"'Sheet1'!$L$16"}</definedName>
    <definedName name="____hu1" localSheetId="0" hidden="1">{"'Sheet1'!$L$16"}</definedName>
    <definedName name="____hu1" hidden="1">{"'Sheet1'!$L$16"}</definedName>
    <definedName name="____hu2" localSheetId="2" hidden="1">{"'Sheet1'!$L$16"}</definedName>
    <definedName name="____hu2" localSheetId="0" hidden="1">{"'Sheet1'!$L$16"}</definedName>
    <definedName name="____hu2" hidden="1">{"'Sheet1'!$L$16"}</definedName>
    <definedName name="____hu5" localSheetId="2" hidden="1">{"'Sheet1'!$L$16"}</definedName>
    <definedName name="____hu5" localSheetId="0" hidden="1">{"'Sheet1'!$L$16"}</definedName>
    <definedName name="____hu5" hidden="1">{"'Sheet1'!$L$16"}</definedName>
    <definedName name="____hu6" localSheetId="2" hidden="1">{"'Sheet1'!$L$16"}</definedName>
    <definedName name="____hu6" localSheetId="0" hidden="1">{"'Sheet1'!$L$16"}</definedName>
    <definedName name="____hu6" hidden="1">{"'Sheet1'!$L$16"}</definedName>
    <definedName name="____hu7" localSheetId="2" hidden="1">{"'Sheet1'!$L$16"}</definedName>
    <definedName name="____hu7" localSheetId="0" hidden="1">{"'Sheet1'!$L$16"}</definedName>
    <definedName name="____hu7" hidden="1">{"'Sheet1'!$L$16"}</definedName>
    <definedName name="____khu7">#N/A</definedName>
    <definedName name="____kl1">#N/A</definedName>
    <definedName name="____KM188">#N/A</definedName>
    <definedName name="____km189">#N/A</definedName>
    <definedName name="____km193">#N/A</definedName>
    <definedName name="____km194">#N/A</definedName>
    <definedName name="____km195">#N/A</definedName>
    <definedName name="____km196">#N/A</definedName>
    <definedName name="____km197">#N/A</definedName>
    <definedName name="____km198">#N/A</definedName>
    <definedName name="____Km36">#N/A</definedName>
    <definedName name="____Knc36">#N/A</definedName>
    <definedName name="____Knc57">#N/A</definedName>
    <definedName name="____Kvl36">#N/A</definedName>
    <definedName name="____lap1">#N/A</definedName>
    <definedName name="____lap2">#N/A</definedName>
    <definedName name="____lb40">#N/A</definedName>
    <definedName name="____LCB1">#N/A</definedName>
    <definedName name="____lop16">#N/A</definedName>
    <definedName name="____lop25">#N/A</definedName>
    <definedName name="____lop9">#N/A</definedName>
    <definedName name="____lu10">#N/A</definedName>
    <definedName name="____lu85">#N/A</definedName>
    <definedName name="____M2" localSheetId="2" hidden="1">{"'Sheet1'!$L$16"}</definedName>
    <definedName name="____M2" localSheetId="0" hidden="1">{"'Sheet1'!$L$16"}</definedName>
    <definedName name="____M2" hidden="1">{"'Sheet1'!$L$16"}</definedName>
    <definedName name="____ma10">#N/A</definedName>
    <definedName name="____ma3">#N/A</definedName>
    <definedName name="____MA5">#N/A</definedName>
    <definedName name="____ma6">#N/A</definedName>
    <definedName name="____ma7">#N/A</definedName>
    <definedName name="____ma8">#N/A</definedName>
    <definedName name="____ma9">#N/A</definedName>
    <definedName name="____MAC12">#N/A</definedName>
    <definedName name="____MAC46">#N/A</definedName>
    <definedName name="____mai1">#N/A</definedName>
    <definedName name="____mai2">#N/A</definedName>
    <definedName name="____may2">#N/A</definedName>
    <definedName name="____may3">#N/A</definedName>
    <definedName name="____MB1">#N/A</definedName>
    <definedName name="____MB2">#N/A</definedName>
    <definedName name="____mk42">#N/A</definedName>
    <definedName name="____mk65">#N/A</definedName>
    <definedName name="____MN1">#N/A</definedName>
    <definedName name="____MN2">#N/A</definedName>
    <definedName name="____mnk10">#N/A</definedName>
    <definedName name="____mnk1200">#N/A</definedName>
    <definedName name="____mnk17">#N/A</definedName>
    <definedName name="____mnk6">#N/A</definedName>
    <definedName name="____mnk9">#N/A</definedName>
    <definedName name="____MT1">#N/A</definedName>
    <definedName name="____MT2">#N/A</definedName>
    <definedName name="____mx1">#N/A</definedName>
    <definedName name="____mx2">#N/A</definedName>
    <definedName name="____na1">#N/A</definedName>
    <definedName name="____na2">#N/A</definedName>
    <definedName name="____na3">#N/A</definedName>
    <definedName name="____nc151">#N/A</definedName>
    <definedName name="____NC2">#N/A</definedName>
    <definedName name="____NC3">#N/A</definedName>
    <definedName name="____NC4">#N/A</definedName>
    <definedName name="____NC5">#N/A</definedName>
    <definedName name="____nc6">#N/A</definedName>
    <definedName name="____nc7">#N/A</definedName>
    <definedName name="____ncc2">#N/A</definedName>
    <definedName name="____NCC3">#N/A</definedName>
    <definedName name="____NCC4">#N/A</definedName>
    <definedName name="____ncc5">#N/A</definedName>
    <definedName name="____ncc6">#N/A</definedName>
    <definedName name="____ncc7">#N/A</definedName>
    <definedName name="____NCL100">#N/A</definedName>
    <definedName name="____NCL200">#N/A</definedName>
    <definedName name="____NCL250">#N/A</definedName>
    <definedName name="____ncm200">#N/A</definedName>
    <definedName name="____NET2">#N/A</definedName>
    <definedName name="____nin190">#N/A</definedName>
    <definedName name="____ns02" localSheetId="2" hidden="1">{"'Sheet1'!$L$16"}</definedName>
    <definedName name="____ns02" localSheetId="0" hidden="1">{"'Sheet1'!$L$16"}</definedName>
    <definedName name="____ns02" hidden="1">{"'Sheet1'!$L$16"}</definedName>
    <definedName name="____NSO2" localSheetId="2" hidden="1">{"'Sheet1'!$L$16"}</definedName>
    <definedName name="____NSO2" localSheetId="0" hidden="1">{"'Sheet1'!$L$16"}</definedName>
    <definedName name="____NSO2" hidden="1">{"'Sheet1'!$L$16"}</definedName>
    <definedName name="____ond100">#N/A</definedName>
    <definedName name="____oto5">#N/A</definedName>
    <definedName name="____oto7">#N/A</definedName>
    <definedName name="____PA3" localSheetId="2" hidden="1">{"'Sheet1'!$L$16"}</definedName>
    <definedName name="____PA3" localSheetId="0" hidden="1">{"'Sheet1'!$L$16"}</definedName>
    <definedName name="____PA3" hidden="1">{"'Sheet1'!$L$16"}</definedName>
    <definedName name="____pc30">#N/A</definedName>
    <definedName name="____Ph30">#N/A</definedName>
    <definedName name="____phi10">#N/A</definedName>
    <definedName name="____phi1000">#N/A</definedName>
    <definedName name="____phi12">#N/A</definedName>
    <definedName name="____phi14">#N/A</definedName>
    <definedName name="____phi1500">#N/A</definedName>
    <definedName name="____phi16">#N/A</definedName>
    <definedName name="____phi18">#N/A</definedName>
    <definedName name="____phi20">#N/A</definedName>
    <definedName name="____phi2000">#N/A</definedName>
    <definedName name="____phi22">#N/A</definedName>
    <definedName name="____phi25">#N/A</definedName>
    <definedName name="____phi28">#N/A</definedName>
    <definedName name="____phi50">#N/A</definedName>
    <definedName name="____phi6">#N/A</definedName>
    <definedName name="____phi750">#N/A</definedName>
    <definedName name="____phi8">#N/A</definedName>
    <definedName name="____PL1">#N/A</definedName>
    <definedName name="____PL2">#N/A</definedName>
    <definedName name="____PXB80">#N/A</definedName>
    <definedName name="____rai20">#N/A</definedName>
    <definedName name="____RHH1">#N/A</definedName>
    <definedName name="____RHH10">#N/A</definedName>
    <definedName name="____RHP1">#N/A</definedName>
    <definedName name="____RHP10">#N/A</definedName>
    <definedName name="____RI1">#N/A</definedName>
    <definedName name="____RI10">#N/A</definedName>
    <definedName name="____RII1">#N/A</definedName>
    <definedName name="____RII10">#N/A</definedName>
    <definedName name="____RIP1">#N/A</definedName>
    <definedName name="____RIP10">#N/A</definedName>
    <definedName name="____rp95">#N/A</definedName>
    <definedName name="____san110">#N/A</definedName>
    <definedName name="____sat10">#N/A</definedName>
    <definedName name="____sat12">#N/A</definedName>
    <definedName name="____sat14">#N/A</definedName>
    <definedName name="____sat16">#N/A</definedName>
    <definedName name="____sat20">#N/A</definedName>
    <definedName name="____sat8">#N/A</definedName>
    <definedName name="____sc1">#N/A</definedName>
    <definedName name="____SC2">#N/A</definedName>
    <definedName name="____sc3">#N/A</definedName>
    <definedName name="____slg1">#N/A</definedName>
    <definedName name="____slg2">#N/A</definedName>
    <definedName name="____slg3">#N/A</definedName>
    <definedName name="____slg4">#N/A</definedName>
    <definedName name="____slg5">#N/A</definedName>
    <definedName name="____slg6">#N/A</definedName>
    <definedName name="____SN3">#N/A</definedName>
    <definedName name="____STD0898">#N/A</definedName>
    <definedName name="____sua20">#N/A</definedName>
    <definedName name="____sua30">#N/A</definedName>
    <definedName name="____T10" localSheetId="2" hidden="1">{"'Sheet1'!$L$16"}</definedName>
    <definedName name="____T10" localSheetId="0" hidden="1">{"'Sheet1'!$L$16"}</definedName>
    <definedName name="____T10" hidden="1">{"'Sheet1'!$L$16"}</definedName>
    <definedName name="____TB1">#N/A</definedName>
    <definedName name="____tb2" localSheetId="2" hidden="1">{"'Sheet1'!$L$16"}</definedName>
    <definedName name="____tb2" localSheetId="0" hidden="1">{"'Sheet1'!$L$16"}</definedName>
    <definedName name="____tb2" hidden="1">{"'Sheet1'!$L$16"}</definedName>
    <definedName name="____tg1">#N/A</definedName>
    <definedName name="____tg427">#N/A</definedName>
    <definedName name="____TH20">#N/A</definedName>
    <definedName name="____TK155">#N/A</definedName>
    <definedName name="____TK422">#N/A</definedName>
    <definedName name="____TL1">#N/A</definedName>
    <definedName name="____TL2">#N/A</definedName>
    <definedName name="____TL3">#N/A</definedName>
    <definedName name="____TL5">#N/A</definedName>
    <definedName name="____TLA120">#N/A</definedName>
    <definedName name="____TLA35">#N/A</definedName>
    <definedName name="____TLA50">#N/A</definedName>
    <definedName name="____TLA70">#N/A</definedName>
    <definedName name="____TLA95">#N/A</definedName>
    <definedName name="____tlp3">#N/A</definedName>
    <definedName name="____TN1">#N/A</definedName>
    <definedName name="____TN2">#N/A</definedName>
    <definedName name="____to10">#N/A</definedName>
    <definedName name="____to7">#N/A</definedName>
    <definedName name="____tra100">#N/A</definedName>
    <definedName name="____tra102">#N/A</definedName>
    <definedName name="____tra104">#N/A</definedName>
    <definedName name="____tra106">#N/A</definedName>
    <definedName name="____tra108">#N/A</definedName>
    <definedName name="____tra110">#N/A</definedName>
    <definedName name="____tra112">#N/A</definedName>
    <definedName name="____tra114">#N/A</definedName>
    <definedName name="____tra116">#N/A</definedName>
    <definedName name="____tra118">#N/A</definedName>
    <definedName name="____tra120">#N/A</definedName>
    <definedName name="____tra122">#N/A</definedName>
    <definedName name="____tra124">#N/A</definedName>
    <definedName name="____tra126">#N/A</definedName>
    <definedName name="____tra128">#N/A</definedName>
    <definedName name="____tra130">#N/A</definedName>
    <definedName name="____tra132">#N/A</definedName>
    <definedName name="____tra134">#N/A</definedName>
    <definedName name="____tra136">#N/A</definedName>
    <definedName name="____tra138">#N/A</definedName>
    <definedName name="____tra140">#N/A</definedName>
    <definedName name="____tra70">#N/A</definedName>
    <definedName name="____tra72">#N/A</definedName>
    <definedName name="____tra74">#N/A</definedName>
    <definedName name="____tra76">#N/A</definedName>
    <definedName name="____tra78">#N/A</definedName>
    <definedName name="____tra80">#N/A</definedName>
    <definedName name="____tra82">#N/A</definedName>
    <definedName name="____tra84">#N/A</definedName>
    <definedName name="____tra86">#N/A</definedName>
    <definedName name="____tra88">#N/A</definedName>
    <definedName name="____tra90">#N/A</definedName>
    <definedName name="____tra92">#N/A</definedName>
    <definedName name="____tra94">#N/A</definedName>
    <definedName name="____tra96">#N/A</definedName>
    <definedName name="____tra98">#N/A</definedName>
    <definedName name="____tz593">#N/A</definedName>
    <definedName name="____ui108">#N/A</definedName>
    <definedName name="____ui180">#N/A</definedName>
    <definedName name="____UT2">#N/A</definedName>
    <definedName name="____VAT5">#N/A</definedName>
    <definedName name="____vb1215">#N/A</definedName>
    <definedName name="____vb1224">#N/A</definedName>
    <definedName name="____vb1225">#N/A</definedName>
    <definedName name="____vc2121">#N/A</definedName>
    <definedName name="____vc2122">#N/A</definedName>
    <definedName name="____vc2123">#N/A</definedName>
    <definedName name="____vc2124">#N/A</definedName>
    <definedName name="____vc2131">#N/A</definedName>
    <definedName name="____vc2141">#N/A</definedName>
    <definedName name="____vc2142">#N/A</definedName>
    <definedName name="____vc2143">#N/A</definedName>
    <definedName name="____vc2223">#N/A</definedName>
    <definedName name="____vc3136">#N/A</definedName>
    <definedName name="____VL100">#N/A</definedName>
    <definedName name="____VL150">#N/A</definedName>
    <definedName name="____VL200">#N/A</definedName>
    <definedName name="____VL250">#N/A</definedName>
    <definedName name="____VL50">#N/A</definedName>
    <definedName name="____VLP2">#N/A</definedName>
    <definedName name="____vm100">#N/A</definedName>
    <definedName name="____vm50">#N/A</definedName>
    <definedName name="____VTB1">#N/A</definedName>
    <definedName name="____vtb7">#N/A</definedName>
    <definedName name="____VXL1">#N/A</definedName>
    <definedName name="____vxl7">#N/A</definedName>
    <definedName name="____xb80">#N/A</definedName>
    <definedName name="____xm2">#N/A</definedName>
    <definedName name="____xm3">#N/A</definedName>
    <definedName name="____xm4">#N/A</definedName>
    <definedName name="____xm40">#N/A</definedName>
    <definedName name="____xm5">#N/A</definedName>
    <definedName name="____xx3">#N/A</definedName>
    <definedName name="____xx4">#N/A</definedName>
    <definedName name="____xx5">#N/A</definedName>
    <definedName name="____xx6">#N/A</definedName>
    <definedName name="____xx7">#N/A</definedName>
    <definedName name="___082007">#N/A</definedName>
    <definedName name="___a1">#N/A</definedName>
    <definedName name="___A100000">#N/A</definedName>
    <definedName name="_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A90000">#N/A</definedName>
    <definedName name="___atn1">#N/A</definedName>
    <definedName name="___atn10">#N/A</definedName>
    <definedName name="___atn2">#N/A</definedName>
    <definedName name="___atn3">#N/A</definedName>
    <definedName name="___atn4">#N/A</definedName>
    <definedName name="___atn5">#N/A</definedName>
    <definedName name="___atn6">#N/A</definedName>
    <definedName name="___atn7">#N/A</definedName>
    <definedName name="___atn8">#N/A</definedName>
    <definedName name="___atn9">#N/A</definedName>
    <definedName name="___bac1">#N/A</definedName>
    <definedName name="___bac2">#N/A</definedName>
    <definedName name="___bac3">#N/A</definedName>
    <definedName name="___ban1">#N/A</definedName>
    <definedName name="___Bia1">#N/A</definedName>
    <definedName name="___Bia2">#N/A</definedName>
    <definedName name="___bnc2">#N/A</definedName>
    <definedName name="___bnc3">#N/A</definedName>
    <definedName name="___bnc4">#N/A</definedName>
    <definedName name="___bnc5">#N/A</definedName>
    <definedName name="___boi1">#N/A</definedName>
    <definedName name="___boi2">#N/A</definedName>
    <definedName name="___bom75">#N/A</definedName>
    <definedName name="___btc20">#N/A</definedName>
    <definedName name="___btc30">#N/A</definedName>
    <definedName name="___btc35">#N/A</definedName>
    <definedName name="___btc40">#N/A</definedName>
    <definedName name="___btc50">#N/A</definedName>
    <definedName name="___btd70">#N/A</definedName>
    <definedName name="___btm10">#N/A</definedName>
    <definedName name="___btm100">#N/A</definedName>
    <definedName name="___BTM150">#N/A</definedName>
    <definedName name="___BTM200">#N/A</definedName>
    <definedName name="___BTM250">#N/A</definedName>
    <definedName name="___btM300">#N/A</definedName>
    <definedName name="___btm350">#N/A</definedName>
    <definedName name="___btm400">#N/A</definedName>
    <definedName name="___BTM50">#N/A</definedName>
    <definedName name="___btm500">#N/A</definedName>
    <definedName name="___bua25">#N/A</definedName>
    <definedName name="___bua50">#N/A</definedName>
    <definedName name="___bua75">#N/A</definedName>
    <definedName name="___buM16">#N/A</definedName>
    <definedName name="___buM20">#N/A</definedName>
    <definedName name="___Can2">#N/A</definedName>
    <definedName name="___cao1">#N/A</definedName>
    <definedName name="___cao2">#N/A</definedName>
    <definedName name="___cao3">#N/A</definedName>
    <definedName name="___cao4">#N/A</definedName>
    <definedName name="___cao5">#N/A</definedName>
    <definedName name="___cao6">#N/A</definedName>
    <definedName name="___cap2005">#N/A</definedName>
    <definedName name="___cat2">#N/A</definedName>
    <definedName name="___cat3">#N/A</definedName>
    <definedName name="___cat4">#N/A</definedName>
    <definedName name="___cat5">#N/A</definedName>
    <definedName name="___cau10">#N/A</definedName>
    <definedName name="___cau16">#N/A</definedName>
    <definedName name="___Cau2">#N/A</definedName>
    <definedName name="___cau25">#N/A</definedName>
    <definedName name="___cau40">#N/A</definedName>
    <definedName name="___cau5">#N/A</definedName>
    <definedName name="___cau6">#N/A</definedName>
    <definedName name="___cau60">#N/A</definedName>
    <definedName name="___cay75">#N/A</definedName>
    <definedName name="___CHL3">#N/A</definedName>
    <definedName name="___CON1">#N/A</definedName>
    <definedName name="___CON2">#N/A</definedName>
    <definedName name="___cot1">#N/A</definedName>
    <definedName name="___CPC5">#N/A</definedName>
    <definedName name="___cpd1">#N/A</definedName>
    <definedName name="___cpd2">#N/A</definedName>
    <definedName name="___ctd80">#N/A</definedName>
    <definedName name="___cvc1">#N/A</definedName>
    <definedName name="___D1">#N/A</definedName>
    <definedName name="___d1500" localSheetId="2" hidden="1">{"'Sheet1'!$L$16"}</definedName>
    <definedName name="___d1500" localSheetId="0" hidden="1">{"'Sheet1'!$L$16"}</definedName>
    <definedName name="___d1500" hidden="1">{"'Sheet1'!$L$16"}</definedName>
    <definedName name="___D2">#N/A</definedName>
    <definedName name="___dai1">#N/A</definedName>
    <definedName name="___dai2">#N/A</definedName>
    <definedName name="___dai3">#N/A</definedName>
    <definedName name="___dai4">#N/A</definedName>
    <definedName name="___dai5">#N/A</definedName>
    <definedName name="___dai6">#N/A</definedName>
    <definedName name="___dam16">#N/A</definedName>
    <definedName name="___dam18">#N/A</definedName>
    <definedName name="___dam25">#N/A</definedName>
    <definedName name="___dan1">#N/A</definedName>
    <definedName name="___dan2">#N/A</definedName>
    <definedName name="___dao125">#N/A</definedName>
    <definedName name="___dcp1">#N/A</definedName>
    <definedName name="___dcp2">#N/A</definedName>
    <definedName name="___ddn400">#N/A</definedName>
    <definedName name="___ddn600">#N/A</definedName>
    <definedName name="___deo1">#N/A</definedName>
    <definedName name="___deo10">#N/A</definedName>
    <definedName name="___deo2">#N/A</definedName>
    <definedName name="___deo3">#N/A</definedName>
    <definedName name="___deo4">#N/A</definedName>
    <definedName name="___deo5">#N/A</definedName>
    <definedName name="___deo6">#N/A</definedName>
    <definedName name="___deo7">#N/A</definedName>
    <definedName name="___deo8">#N/A</definedName>
    <definedName name="___deo9">#N/A</definedName>
    <definedName name="___dui15">#N/A</definedName>
    <definedName name="___E99999">#N/A</definedName>
    <definedName name="___eta1">#N/A</definedName>
    <definedName name="___f5" localSheetId="2" hidden="1">{"'Sheet1'!$L$16"}</definedName>
    <definedName name="___f5" localSheetId="0" hidden="1">{"'Sheet1'!$L$16"}</definedName>
    <definedName name="___f5" hidden="1">{"'Sheet1'!$L$16"}</definedName>
    <definedName name="___fcd3">#N/A</definedName>
    <definedName name="___FIL2">#N/A</definedName>
    <definedName name="___fpo1">#N/A</definedName>
    <definedName name="___gDC1">#N/A</definedName>
    <definedName name="___gDC3">#N/A</definedName>
    <definedName name="___gDW1">#N/A</definedName>
    <definedName name="___gdw2">#N/A</definedName>
    <definedName name="___gDW3">#N/A</definedName>
    <definedName name="___gLL1">#N/A</definedName>
    <definedName name="___gLL3">#N/A</definedName>
    <definedName name="___gon4">#N/A</definedName>
    <definedName name="___gvl1">#N/A</definedName>
    <definedName name="___gxm30">#N/A</definedName>
    <definedName name="___h1" localSheetId="2" hidden="1">{"'Sheet1'!$L$16"}</definedName>
    <definedName name="___h1" localSheetId="0" hidden="1">{"'Sheet1'!$L$16"}</definedName>
    <definedName name="___h1" hidden="1">{"'Sheet1'!$L$16"}</definedName>
    <definedName name="___h2" localSheetId="2" hidden="1">{"'Sheet1'!$L$16"}</definedName>
    <definedName name="___h2" localSheetId="0" hidden="1">{"'Sheet1'!$L$16"}</definedName>
    <definedName name="___h2" hidden="1">{"'Sheet1'!$L$16"}</definedName>
    <definedName name="___h3" localSheetId="2" hidden="1">{"'Sheet1'!$L$16"}</definedName>
    <definedName name="___h3" localSheetId="0" hidden="1">{"'Sheet1'!$L$16"}</definedName>
    <definedName name="___h3" hidden="1">{"'Sheet1'!$L$16"}</definedName>
    <definedName name="___H90000">#N/A</definedName>
    <definedName name="___han23">#N/A</definedName>
    <definedName name="___hcd3">#N/A</definedName>
    <definedName name="___hh1">#N/A</definedName>
    <definedName name="___hh2">#N/A</definedName>
    <definedName name="___HKy2">#N/A</definedName>
    <definedName name="___hom2">#N/A</definedName>
    <definedName name="___hom4">#N/A</definedName>
    <definedName name="___hsm1">#N/A</definedName>
    <definedName name="___hsm2">1.1289</definedName>
    <definedName name="___hsn1">#N/A</definedName>
    <definedName name="___hsv1">#N/A</definedName>
    <definedName name="___htb1">#N/A</definedName>
    <definedName name="___hu1" localSheetId="2" hidden="1">{"'Sheet1'!$L$16"}</definedName>
    <definedName name="___hu1" localSheetId="0" hidden="1">{"'Sheet1'!$L$16"}</definedName>
    <definedName name="___hu1" hidden="1">{"'Sheet1'!$L$16"}</definedName>
    <definedName name="___hu2" localSheetId="2" hidden="1">{"'Sheet1'!$L$16"}</definedName>
    <definedName name="___hu2" localSheetId="0" hidden="1">{"'Sheet1'!$L$16"}</definedName>
    <definedName name="___hu2" hidden="1">{"'Sheet1'!$L$16"}</definedName>
    <definedName name="___hu5" localSheetId="2" hidden="1">{"'Sheet1'!$L$16"}</definedName>
    <definedName name="___hu5" localSheetId="0" hidden="1">{"'Sheet1'!$L$16"}</definedName>
    <definedName name="___hu5" hidden="1">{"'Sheet1'!$L$16"}</definedName>
    <definedName name="___hu6" localSheetId="2" hidden="1">{"'Sheet1'!$L$16"}</definedName>
    <definedName name="___hu6" localSheetId="0" hidden="1">{"'Sheet1'!$L$16"}</definedName>
    <definedName name="___hu6" hidden="1">{"'Sheet1'!$L$16"}</definedName>
    <definedName name="___hu7" localSheetId="2" hidden="1">{"'Sheet1'!$L$16"}</definedName>
    <definedName name="___hu7" localSheetId="0" hidden="1">{"'Sheet1'!$L$16"}</definedName>
    <definedName name="___hu7" hidden="1">{"'Sheet1'!$L$16"}</definedName>
    <definedName name="___khu7">#N/A</definedName>
    <definedName name="___kl1">#N/A</definedName>
    <definedName name="___KM188">#N/A</definedName>
    <definedName name="___km189">#N/A</definedName>
    <definedName name="___km193">#N/A</definedName>
    <definedName name="___km194">#N/A</definedName>
    <definedName name="___km195">#N/A</definedName>
    <definedName name="___km196">#N/A</definedName>
    <definedName name="___km197">#N/A</definedName>
    <definedName name="___km198">#N/A</definedName>
    <definedName name="___Km36">#N/A</definedName>
    <definedName name="___Knc1">#N/A</definedName>
    <definedName name="___Knc36">#N/A</definedName>
    <definedName name="___Knc57">#N/A</definedName>
    <definedName name="___Kvl36">#N/A</definedName>
    <definedName name="___L1">#N/A</definedName>
    <definedName name="___L6">#N/A</definedName>
    <definedName name="___lap1">#N/A</definedName>
    <definedName name="___lap2">#N/A</definedName>
    <definedName name="___lb40">#N/A</definedName>
    <definedName name="___LCB1">#N/A</definedName>
    <definedName name="___LL2">#N/A</definedName>
    <definedName name="___LL21">#N/A</definedName>
    <definedName name="___LL22">#N/A</definedName>
    <definedName name="___lop16">#N/A</definedName>
    <definedName name="___lop25">#N/A</definedName>
    <definedName name="___lop9">#N/A</definedName>
    <definedName name="___lr25">#N/A</definedName>
    <definedName name="___LTb40">#N/A</definedName>
    <definedName name="___lu10">#N/A</definedName>
    <definedName name="___lu85">#N/A</definedName>
    <definedName name="___M2" localSheetId="2" hidden="1">{"'Sheet1'!$L$16"}</definedName>
    <definedName name="___M2" localSheetId="0" hidden="1">{"'Sheet1'!$L$16"}</definedName>
    <definedName name="___M2" hidden="1">{"'Sheet1'!$L$16"}</definedName>
    <definedName name="___ma10">#N/A</definedName>
    <definedName name="___ma3">#N/A</definedName>
    <definedName name="___MA5">#N/A</definedName>
    <definedName name="___ma6">#N/A</definedName>
    <definedName name="___ma7">#N/A</definedName>
    <definedName name="___ma8">#N/A</definedName>
    <definedName name="___ma9">#N/A</definedName>
    <definedName name="___MAC12">#N/A</definedName>
    <definedName name="___MAC46">#N/A</definedName>
    <definedName name="___mai1">#N/A</definedName>
    <definedName name="___mai2">#N/A</definedName>
    <definedName name="___may2">#N/A</definedName>
    <definedName name="___may3">#N/A</definedName>
    <definedName name="___MB1">#N/A</definedName>
    <definedName name="___MB2">#N/A</definedName>
    <definedName name="___MC1">#N/A</definedName>
    <definedName name="___MC2">#N/A</definedName>
    <definedName name="___MCB600">#N/A</definedName>
    <definedName name="___MCB800">#N/A</definedName>
    <definedName name="___md16">#N/A</definedName>
    <definedName name="___md25">#N/A</definedName>
    <definedName name="___md9">#N/A</definedName>
    <definedName name="___mdb1">#N/A</definedName>
    <definedName name="___MDC1">#N/A</definedName>
    <definedName name="___MDC2">#N/A</definedName>
    <definedName name="___MDL1">#N/A</definedName>
    <definedName name="___MDL2">#N/A</definedName>
    <definedName name="___mh2">#N/A</definedName>
    <definedName name="___mh23">#N/A</definedName>
    <definedName name="___mk42">#N/A</definedName>
    <definedName name="___mk65">#N/A</definedName>
    <definedName name="___mkD42">#N/A</definedName>
    <definedName name="___mkn17">#N/A</definedName>
    <definedName name="___MLL1">#N/A</definedName>
    <definedName name="___MLL3">#N/A</definedName>
    <definedName name="___MN1">#N/A</definedName>
    <definedName name="___MN2">#N/A</definedName>
    <definedName name="___mnk10">#N/A</definedName>
    <definedName name="___mnk1200">#N/A</definedName>
    <definedName name="___mnk17">#N/A</definedName>
    <definedName name="___mnk6">#N/A</definedName>
    <definedName name="___mnk9">#N/A</definedName>
    <definedName name="___MT1">#N/A</definedName>
    <definedName name="___MT2">#N/A</definedName>
    <definedName name="___mtc1">#N/A</definedName>
    <definedName name="___mtc3">#N/A</definedName>
    <definedName name="___mtc4">#N/A</definedName>
    <definedName name="___MVL486">#N/A</definedName>
    <definedName name="___mw2">#N/A</definedName>
    <definedName name="___mx1">#N/A</definedName>
    <definedName name="___mx2">#N/A</definedName>
    <definedName name="___na1">#N/A</definedName>
    <definedName name="___na2">#N/A</definedName>
    <definedName name="___na3">#N/A</definedName>
    <definedName name="___NC100">#N/A</definedName>
    <definedName name="___NC150">#N/A</definedName>
    <definedName name="___nc151">#N/A</definedName>
    <definedName name="___NC2">#N/A</definedName>
    <definedName name="___NC200">#N/A</definedName>
    <definedName name="___nc25">#N/A</definedName>
    <definedName name="___nc27">#N/A</definedName>
    <definedName name="___NC3">#N/A</definedName>
    <definedName name="___nc30">#N/A</definedName>
    <definedName name="___nc32">#N/A</definedName>
    <definedName name="___nc35">#N/A</definedName>
    <definedName name="___nc37">#N/A</definedName>
    <definedName name="___NC4">#N/A</definedName>
    <definedName name="___nc40">#N/A</definedName>
    <definedName name="___nc45">#N/A</definedName>
    <definedName name="___nc46">#N/A</definedName>
    <definedName name="___NC5">#N/A</definedName>
    <definedName name="___nc50">#N/A</definedName>
    <definedName name="___nc6">#N/A</definedName>
    <definedName name="___nc7">#N/A</definedName>
    <definedName name="___ncc2">#N/A</definedName>
    <definedName name="___NCC3">#N/A</definedName>
    <definedName name="___NCC4">#N/A</definedName>
    <definedName name="___ncc5">#N/A</definedName>
    <definedName name="___ncc6">#N/A</definedName>
    <definedName name="___ncc7">#N/A</definedName>
    <definedName name="___NCL100">#N/A</definedName>
    <definedName name="___NCL200">#N/A</definedName>
    <definedName name="___NCL250">#N/A</definedName>
    <definedName name="___ncm200">#N/A</definedName>
    <definedName name="___neo1">#N/A</definedName>
    <definedName name="___NET2">#N/A</definedName>
    <definedName name="___nga3">#N/A</definedName>
    <definedName name="___nin190">#N/A</definedName>
    <definedName name="___NPV11">#N/A</definedName>
    <definedName name="___npv22">#N/A</definedName>
    <definedName name="___ns02" localSheetId="2" hidden="1">{"'Sheet1'!$L$16"}</definedName>
    <definedName name="___ns02" localSheetId="0" hidden="1">{"'Sheet1'!$L$16"}</definedName>
    <definedName name="___ns02" hidden="1">{"'Sheet1'!$L$16"}</definedName>
    <definedName name="___NSO2" localSheetId="2" hidden="1">{"'Sheet1'!$L$16"}</definedName>
    <definedName name="___NSO2" localSheetId="0" hidden="1">{"'Sheet1'!$L$16"}</definedName>
    <definedName name="___NSO2" hidden="1">{"'Sheet1'!$L$16"}</definedName>
    <definedName name="___od100">#N/A</definedName>
    <definedName name="___ond100">#N/A</definedName>
    <definedName name="___ot150">#N/A</definedName>
    <definedName name="___oto12">#N/A</definedName>
    <definedName name="___oto5">#N/A</definedName>
    <definedName name="___oto7">#N/A</definedName>
    <definedName name="___PA3" localSheetId="2" hidden="1">{"'Sheet1'!$L$16"}</definedName>
    <definedName name="___PA3" localSheetId="0" hidden="1">{"'Sheet1'!$L$16"}</definedName>
    <definedName name="___PA3" hidden="1">{"'Sheet1'!$L$16"}</definedName>
    <definedName name="___pc30">#N/A</definedName>
    <definedName name="___pc40">#N/A</definedName>
    <definedName name="___Ph30">#N/A</definedName>
    <definedName name="___phi10">#N/A</definedName>
    <definedName name="___phi1000">#N/A</definedName>
    <definedName name="___phi12">#N/A</definedName>
    <definedName name="___phi14">#N/A</definedName>
    <definedName name="___phi1500">#N/A</definedName>
    <definedName name="___phi16">#N/A</definedName>
    <definedName name="___phi18">#N/A</definedName>
    <definedName name="___phi20">#N/A</definedName>
    <definedName name="___phi2000">#N/A</definedName>
    <definedName name="___phi22">#N/A</definedName>
    <definedName name="___phi25">#N/A</definedName>
    <definedName name="___phi28">#N/A</definedName>
    <definedName name="___phi50">#N/A</definedName>
    <definedName name="___phi6">#N/A</definedName>
    <definedName name="___phi750">#N/A</definedName>
    <definedName name="___phi8">#N/A</definedName>
    <definedName name="___PL1">#N/A</definedName>
    <definedName name="___PL2">#N/A</definedName>
    <definedName name="___PM1">#N/A</definedName>
    <definedName name="___PXB80">#N/A</definedName>
    <definedName name="___qh2">#N/A</definedName>
    <definedName name="___rai20">#N/A</definedName>
    <definedName name="___rai50">#N/A</definedName>
    <definedName name="___Rd1">#N/A</definedName>
    <definedName name="___RHH1">#N/A</definedName>
    <definedName name="___RHH10">#N/A</definedName>
    <definedName name="___RHP1">#N/A</definedName>
    <definedName name="___RHP10">#N/A</definedName>
    <definedName name="___RI1">#N/A</definedName>
    <definedName name="___RI10">#N/A</definedName>
    <definedName name="___RII1">#N/A</definedName>
    <definedName name="___RII10">#N/A</definedName>
    <definedName name="___RIP1">#N/A</definedName>
    <definedName name="___RIP10">#N/A</definedName>
    <definedName name="___rp95">#N/A</definedName>
    <definedName name="___san108">#N/A</definedName>
    <definedName name="___san110">#N/A</definedName>
    <definedName name="___san140">#N/A</definedName>
    <definedName name="___sat10">#N/A</definedName>
    <definedName name="___sat12">#N/A</definedName>
    <definedName name="___sat14">#N/A</definedName>
    <definedName name="___sat16">#N/A</definedName>
    <definedName name="___sat20">#N/A</definedName>
    <definedName name="___Sat27">#N/A</definedName>
    <definedName name="___Sat6">#N/A</definedName>
    <definedName name="___sat8">#N/A</definedName>
    <definedName name="___SAU4">#N/A</definedName>
    <definedName name="___sc1">#N/A</definedName>
    <definedName name="___SC2">#N/A</definedName>
    <definedName name="___sc3">#N/A</definedName>
    <definedName name="___Sdd33">#N/A</definedName>
    <definedName name="___Sdh33">#N/A</definedName>
    <definedName name="___sl20">#N/A</definedName>
    <definedName name="___sl40">#N/A</definedName>
    <definedName name="___slg1">#N/A</definedName>
    <definedName name="___slg2">#N/A</definedName>
    <definedName name="___slg3">#N/A</definedName>
    <definedName name="___slg4">#N/A</definedName>
    <definedName name="___slg5">#N/A</definedName>
    <definedName name="___slg6">#N/A</definedName>
    <definedName name="___SN3">#N/A</definedName>
    <definedName name="___SPL4">#N/A</definedName>
    <definedName name="___Stb33">#N/A</definedName>
    <definedName name="___STD0898">#N/A</definedName>
    <definedName name="___su12">#N/A</definedName>
    <definedName name="___Su70">#N/A</definedName>
    <definedName name="___sua20">#N/A</definedName>
    <definedName name="___sua30">#N/A</definedName>
    <definedName name="___T10" localSheetId="2" hidden="1">{"'Sheet1'!$L$16"}</definedName>
    <definedName name="___T10" localSheetId="0" hidden="1">{"'Sheet1'!$L$16"}</definedName>
    <definedName name="___T10" hidden="1">{"'Sheet1'!$L$16"}</definedName>
    <definedName name="___tam1">#N/A</definedName>
    <definedName name="___TB1">#N/A</definedName>
    <definedName name="___tb2" localSheetId="2" hidden="1">{"'Sheet1'!$L$16"}</definedName>
    <definedName name="___tb2" localSheetId="0" hidden="1">{"'Sheet1'!$L$16"}</definedName>
    <definedName name="___tb2" hidden="1">{"'Sheet1'!$L$16"}</definedName>
    <definedName name="___tct3">#N/A</definedName>
    <definedName name="___tct5">#N/A</definedName>
    <definedName name="___tg1">#N/A</definedName>
    <definedName name="___tg10">#N/A</definedName>
    <definedName name="___tg16">#N/A</definedName>
    <definedName name="___tg427">#N/A</definedName>
    <definedName name="___TH20">#N/A</definedName>
    <definedName name="___TK1">#N/A</definedName>
    <definedName name="___TK155">#N/A</definedName>
    <definedName name="___TK422">#N/A</definedName>
    <definedName name="___TL1">#N/A</definedName>
    <definedName name="___TL2">#N/A</definedName>
    <definedName name="___TL3">#N/A</definedName>
    <definedName name="___TL5">#N/A</definedName>
    <definedName name="___TLA120">#N/A</definedName>
    <definedName name="___TLA35">#N/A</definedName>
    <definedName name="___TLA50">#N/A</definedName>
    <definedName name="___TLA70">#N/A</definedName>
    <definedName name="___TLA95">#N/A</definedName>
    <definedName name="___tlp3">#N/A</definedName>
    <definedName name="___TN1">#N/A</definedName>
    <definedName name="___TN2">#N/A</definedName>
    <definedName name="___to10">#N/A</definedName>
    <definedName name="___to7">#N/A</definedName>
    <definedName name="___to700">#N/A</definedName>
    <definedName name="___tra100">#N/A</definedName>
    <definedName name="___tra102">#N/A</definedName>
    <definedName name="___tra104">#N/A</definedName>
    <definedName name="___tra106">#N/A</definedName>
    <definedName name="___tra108">#N/A</definedName>
    <definedName name="___tra110">#N/A</definedName>
    <definedName name="___tra112">#N/A</definedName>
    <definedName name="___tra114">#N/A</definedName>
    <definedName name="___tra116">#N/A</definedName>
    <definedName name="___tra118">#N/A</definedName>
    <definedName name="___tra120">#N/A</definedName>
    <definedName name="___tra122">#N/A</definedName>
    <definedName name="___tra124">#N/A</definedName>
    <definedName name="___tra126">#N/A</definedName>
    <definedName name="___tra128">#N/A</definedName>
    <definedName name="___tra130">#N/A</definedName>
    <definedName name="___tra132">#N/A</definedName>
    <definedName name="___tra134">#N/A</definedName>
    <definedName name="___tra136">#N/A</definedName>
    <definedName name="___tra138">#N/A</definedName>
    <definedName name="___tra140">#N/A</definedName>
    <definedName name="___tra70">#N/A</definedName>
    <definedName name="___tra72">#N/A</definedName>
    <definedName name="___tra74">#N/A</definedName>
    <definedName name="___tra76">#N/A</definedName>
    <definedName name="___tra78">#N/A</definedName>
    <definedName name="___tra80">#N/A</definedName>
    <definedName name="___tra82">#N/A</definedName>
    <definedName name="___tra84">#N/A</definedName>
    <definedName name="___tra86">#N/A</definedName>
    <definedName name="___tra88">#N/A</definedName>
    <definedName name="___tra90">#N/A</definedName>
    <definedName name="___tra92">#N/A</definedName>
    <definedName name="___tra94">#N/A</definedName>
    <definedName name="___tra96">#N/A</definedName>
    <definedName name="___tra98">#N/A</definedName>
    <definedName name="___trh10">#N/A</definedName>
    <definedName name="___trh101">#N/A</definedName>
    <definedName name="___trh30">#N/A</definedName>
    <definedName name="___trh301">#N/A</definedName>
    <definedName name="___trx60">#N/A</definedName>
    <definedName name="___trx601">#N/A</definedName>
    <definedName name="___tt10">#N/A</definedName>
    <definedName name="___tt14">#N/A</definedName>
    <definedName name="___tt18">#N/A</definedName>
    <definedName name="___tt22">#N/A</definedName>
    <definedName name="___tt6">#N/A</definedName>
    <definedName name="___tz593">#N/A</definedName>
    <definedName name="___ui108">#N/A</definedName>
    <definedName name="___ui110">#N/A</definedName>
    <definedName name="___ui140">#N/A</definedName>
    <definedName name="___ui180">#N/A</definedName>
    <definedName name="___UT2">#N/A</definedName>
    <definedName name="___VAN1">#N/A</definedName>
    <definedName name="___VAT5">#N/A</definedName>
    <definedName name="___vb1214">#N/A</definedName>
    <definedName name="___vb1215">#N/A</definedName>
    <definedName name="___vb1224">#N/A</definedName>
    <definedName name="___vb1225">#N/A</definedName>
    <definedName name="___vb1234">#N/A</definedName>
    <definedName name="___vc2121">#N/A</definedName>
    <definedName name="___vc2122">#N/A</definedName>
    <definedName name="___vc2123">#N/A</definedName>
    <definedName name="___vc2124">#N/A</definedName>
    <definedName name="___vc2131">#N/A</definedName>
    <definedName name="___vc2132">#N/A</definedName>
    <definedName name="___vc2134">#N/A</definedName>
    <definedName name="___vc2141">#N/A</definedName>
    <definedName name="___vc2142">#N/A</definedName>
    <definedName name="___vc2143">#N/A</definedName>
    <definedName name="___vc2223">#N/A</definedName>
    <definedName name="___vc3136">#N/A</definedName>
    <definedName name="___vl1">#N/A</definedName>
    <definedName name="___VL100">#N/A</definedName>
    <definedName name="___VL150">#N/A</definedName>
    <definedName name="___vl2">#N/A</definedName>
    <definedName name="___VL200">#N/A</definedName>
    <definedName name="___VL250">#N/A</definedName>
    <definedName name="___vl3">#N/A</definedName>
    <definedName name="___vl4">#N/A</definedName>
    <definedName name="___VL50">#N/A</definedName>
    <definedName name="___VLP1">#N/A</definedName>
    <definedName name="___VLP2">#N/A</definedName>
    <definedName name="___VLP3">#N/A</definedName>
    <definedName name="___vm100">#N/A</definedName>
    <definedName name="___Vm125">#N/A</definedName>
    <definedName name="___vm150">#N/A</definedName>
    <definedName name="___vm50">#N/A</definedName>
    <definedName name="___vm75">#N/A</definedName>
    <definedName name="___VTB1">#N/A</definedName>
    <definedName name="___vtb7">#N/A</definedName>
    <definedName name="___vu1">#N/A</definedName>
    <definedName name="___vu12124">#N/A</definedName>
    <definedName name="___vu2">#N/A</definedName>
    <definedName name="___vu3">#N/A</definedName>
    <definedName name="___vua100">#N/A</definedName>
    <definedName name="___vua25">#N/A</definedName>
    <definedName name="___vua30">#N/A</definedName>
    <definedName name="___vua35">#N/A</definedName>
    <definedName name="___vua50">#N/A</definedName>
    <definedName name="___vua75">#N/A</definedName>
    <definedName name="___vub1215">#N/A</definedName>
    <definedName name="___vub1234">#N/A</definedName>
    <definedName name="___vuc2124">#N/A</definedName>
    <definedName name="___vuc2134">#N/A</definedName>
    <definedName name="___VXL1">#N/A</definedName>
    <definedName name="___vxl7">#N/A</definedName>
    <definedName name="___VXM70">#N/A</definedName>
    <definedName name="___VXM75">#N/A</definedName>
    <definedName name="___xb80">#N/A</definedName>
    <definedName name="___xm100">#N/A</definedName>
    <definedName name="___xm2">#N/A</definedName>
    <definedName name="___xm3">#N/A</definedName>
    <definedName name="___xm30">#N/A</definedName>
    <definedName name="___xm4">#N/A</definedName>
    <definedName name="___xm40">#N/A</definedName>
    <definedName name="___xm5">#N/A</definedName>
    <definedName name="___xm50">#N/A</definedName>
    <definedName name="___xm75">#N/A</definedName>
    <definedName name="___xx1">#N/A</definedName>
    <definedName name="___xx12">#N/A</definedName>
    <definedName name="___xx2">#N/A</definedName>
    <definedName name="___xx3">#N/A</definedName>
    <definedName name="___xx4">#N/A</definedName>
    <definedName name="___xx5">#N/A</definedName>
    <definedName name="___xx6">#N/A</definedName>
    <definedName name="___xx7">#N/A</definedName>
    <definedName name="___yy1">#N/A</definedName>
    <definedName name="___yy2">#N/A</definedName>
    <definedName name="___zx1">#N/A</definedName>
    <definedName name="__082007">#N/A</definedName>
    <definedName name="__a1">#N/A</definedName>
    <definedName name="__A100000">#N/A</definedName>
    <definedName name="_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90000">#N/A</definedName>
    <definedName name="__atn1">#N/A</definedName>
    <definedName name="__atn10">#N/A</definedName>
    <definedName name="__atn2">#N/A</definedName>
    <definedName name="__atn3">#N/A</definedName>
    <definedName name="__atn4">#N/A</definedName>
    <definedName name="__atn5">#N/A</definedName>
    <definedName name="__atn6">#N/A</definedName>
    <definedName name="__atn7">#N/A</definedName>
    <definedName name="__atn8">#N/A</definedName>
    <definedName name="__atn9">#N/A</definedName>
    <definedName name="__bac1">#N/A</definedName>
    <definedName name="__bac2">#N/A</definedName>
    <definedName name="__bac3">#N/A</definedName>
    <definedName name="__Bia1">#N/A</definedName>
    <definedName name="__Bia2">#N/A</definedName>
    <definedName name="__bnc2">#N/A</definedName>
    <definedName name="__bnc3">#N/A</definedName>
    <definedName name="__bnc4">#N/A</definedName>
    <definedName name="__bnc5">#N/A</definedName>
    <definedName name="__boi1">#N/A</definedName>
    <definedName name="__boi2">#N/A</definedName>
    <definedName name="__btc20">#N/A</definedName>
    <definedName name="__btc30">#N/A</definedName>
    <definedName name="__btc35">#N/A</definedName>
    <definedName name="__btc40">#N/A</definedName>
    <definedName name="__btc50">#N/A</definedName>
    <definedName name="__btd70">#N/A</definedName>
    <definedName name="__btm10">#N/A</definedName>
    <definedName name="__btm100">#N/A</definedName>
    <definedName name="__BTM150">#N/A</definedName>
    <definedName name="__BTM200">#N/A</definedName>
    <definedName name="__BTM250">#N/A</definedName>
    <definedName name="__btM300">#N/A</definedName>
    <definedName name="__btm350">#N/A</definedName>
    <definedName name="__btm400">#N/A</definedName>
    <definedName name="__BTM50">#N/A</definedName>
    <definedName name="__btm500">#N/A</definedName>
    <definedName name="__bua25">#N/A</definedName>
    <definedName name="__bua75">#N/A</definedName>
    <definedName name="__buM16">#N/A</definedName>
    <definedName name="__buM20">#N/A</definedName>
    <definedName name="__Can2">#N/A</definedName>
    <definedName name="__cao1">#N/A</definedName>
    <definedName name="__cao2">#N/A</definedName>
    <definedName name="__cao3">#N/A</definedName>
    <definedName name="__cao4">#N/A</definedName>
    <definedName name="__cao5">#N/A</definedName>
    <definedName name="__cao6">#N/A</definedName>
    <definedName name="__cap2005">#N/A</definedName>
    <definedName name="__cat2">#N/A</definedName>
    <definedName name="__cat3">#N/A</definedName>
    <definedName name="__cat4">#N/A</definedName>
    <definedName name="__cat5">#N/A</definedName>
    <definedName name="__Cau2">#N/A</definedName>
    <definedName name="__cau5">#N/A</definedName>
    <definedName name="__cau6">#N/A</definedName>
    <definedName name="__cay75">#N/A</definedName>
    <definedName name="__CHL3">#N/A</definedName>
    <definedName name="__CON1">#N/A</definedName>
    <definedName name="__CON2">#N/A</definedName>
    <definedName name="__cot1">#N/A</definedName>
    <definedName name="__Count">9</definedName>
    <definedName name="__CPC5">#N/A</definedName>
    <definedName name="__cpd1">#N/A</definedName>
    <definedName name="__cpd2">#N/A</definedName>
    <definedName name="__ctd80">#N/A</definedName>
    <definedName name="__D1">#N/A</definedName>
    <definedName name="__d1500" localSheetId="2" hidden="1">{"'Sheet1'!$L$16"}</definedName>
    <definedName name="__d1500" localSheetId="0" hidden="1">{"'Sheet1'!$L$16"}</definedName>
    <definedName name="__d1500" hidden="1">{"'Sheet1'!$L$16"}</definedName>
    <definedName name="__D2">#N/A</definedName>
    <definedName name="__dai1">#N/A</definedName>
    <definedName name="__dai2">#N/A</definedName>
    <definedName name="__dai3">#N/A</definedName>
    <definedName name="__dai4">#N/A</definedName>
    <definedName name="__dai5">#N/A</definedName>
    <definedName name="__dai6">#N/A</definedName>
    <definedName name="__dam16">#N/A</definedName>
    <definedName name="__dam18">#N/A</definedName>
    <definedName name="__dam25">#N/A</definedName>
    <definedName name="__dan1">#N/A</definedName>
    <definedName name="__dan2">#N/A</definedName>
    <definedName name="__dao125">#N/A</definedName>
    <definedName name="__DBF1__" localSheetId="2">#REF!</definedName>
    <definedName name="__DBF1__" localSheetId="0">#REF!</definedName>
    <definedName name="__DBF1__">#REF!</definedName>
    <definedName name="__dbf2__" localSheetId="2">#REF!</definedName>
    <definedName name="__dbf2__" localSheetId="0">#REF!</definedName>
    <definedName name="__dbf2__">#REF!</definedName>
    <definedName name="__dbf2__X" localSheetId="2">#REF!</definedName>
    <definedName name="__dbf2__X" localSheetId="0">#REF!</definedName>
    <definedName name="__dbf2__X">#REF!</definedName>
    <definedName name="__dcp1">#N/A</definedName>
    <definedName name="__dcp2">#N/A</definedName>
    <definedName name="__ddn400">#N/A</definedName>
    <definedName name="__ddn600">#N/A</definedName>
    <definedName name="__deo1">#N/A</definedName>
    <definedName name="__deo10">#N/A</definedName>
    <definedName name="__deo2">#N/A</definedName>
    <definedName name="__deo3">#N/A</definedName>
    <definedName name="__deo4">#N/A</definedName>
    <definedName name="__deo5">#N/A</definedName>
    <definedName name="__deo6">#N/A</definedName>
    <definedName name="__deo7">#N/A</definedName>
    <definedName name="__deo8">#N/A</definedName>
    <definedName name="__deo9">#N/A</definedName>
    <definedName name="__dui15">#N/A</definedName>
    <definedName name="__E99999">#N/A</definedName>
    <definedName name="__eta1">#N/A</definedName>
    <definedName name="__f5" localSheetId="2" hidden="1">{"'Sheet1'!$L$16"}</definedName>
    <definedName name="__f5" localSheetId="0" hidden="1">{"'Sheet1'!$L$16"}</definedName>
    <definedName name="__f5" hidden="1">{"'Sheet1'!$L$16"}</definedName>
    <definedName name="__fcd3">#N/A</definedName>
    <definedName name="__FIL2">#N/A</definedName>
    <definedName name="__fpo1">#N/A</definedName>
    <definedName name="__gDC1">#N/A</definedName>
    <definedName name="__gDC3">#N/A</definedName>
    <definedName name="__gDW1">#N/A</definedName>
    <definedName name="__gdw2">#N/A</definedName>
    <definedName name="__gDW3">#N/A</definedName>
    <definedName name="__gLL1">#N/A</definedName>
    <definedName name="__gLL3">#N/A</definedName>
    <definedName name="__gon4">#N/A</definedName>
    <definedName name="__gvl1">#N/A</definedName>
    <definedName name="__gxm30">#N/A</definedName>
    <definedName name="__h1" localSheetId="2" hidden="1">{"'Sheet1'!$L$16"}</definedName>
    <definedName name="__h1" localSheetId="0" hidden="1">{"'Sheet1'!$L$16"}</definedName>
    <definedName name="__h1" hidden="1">{"'Sheet1'!$L$16"}</definedName>
    <definedName name="__h10" localSheetId="2" hidden="1">{#N/A,#N/A,FALSE,"Chi tiÆt"}</definedName>
    <definedName name="__h10" localSheetId="0" hidden="1">{#N/A,#N/A,FALSE,"Chi tiÆt"}</definedName>
    <definedName name="__h10" hidden="1">{#N/A,#N/A,FALSE,"Chi tiÆt"}</definedName>
    <definedName name="__h2" localSheetId="2" hidden="1">{"'Sheet1'!$L$16"}</definedName>
    <definedName name="__h2" localSheetId="0" hidden="1">{"'Sheet1'!$L$16"}</definedName>
    <definedName name="__h2" hidden="1">{"'Sheet1'!$L$16"}</definedName>
    <definedName name="__h3" localSheetId="2" hidden="1">{"'Sheet1'!$L$16"}</definedName>
    <definedName name="__h3" localSheetId="0" hidden="1">{"'Sheet1'!$L$16"}</definedName>
    <definedName name="__h3" hidden="1">{"'Sheet1'!$L$16"}</definedName>
    <definedName name="__h5" localSheetId="2" hidden="1">{"'Sheet1'!$L$16"}</definedName>
    <definedName name="__h5" localSheetId="0" hidden="1">{"'Sheet1'!$L$16"}</definedName>
    <definedName name="__h5" hidden="1">{"'Sheet1'!$L$16"}</definedName>
    <definedName name="__h6" localSheetId="2" hidden="1">{"'Sheet1'!$L$16"}</definedName>
    <definedName name="__h6" localSheetId="0" hidden="1">{"'Sheet1'!$L$16"}</definedName>
    <definedName name="__h6" hidden="1">{"'Sheet1'!$L$16"}</definedName>
    <definedName name="__h7" localSheetId="2" hidden="1">{"'Sheet1'!$L$16"}</definedName>
    <definedName name="__h7" localSheetId="0" hidden="1">{"'Sheet1'!$L$16"}</definedName>
    <definedName name="__h7" hidden="1">{"'Sheet1'!$L$16"}</definedName>
    <definedName name="__h8" localSheetId="2" hidden="1">{"'Sheet1'!$L$16"}</definedName>
    <definedName name="__h8" localSheetId="0" hidden="1">{"'Sheet1'!$L$16"}</definedName>
    <definedName name="__h8" hidden="1">{"'Sheet1'!$L$16"}</definedName>
    <definedName name="__h9" localSheetId="2" hidden="1">{"'Sheet1'!$L$16"}</definedName>
    <definedName name="__h9" localSheetId="0" hidden="1">{"'Sheet1'!$L$16"}</definedName>
    <definedName name="__h9" hidden="1">{"'Sheet1'!$L$16"}</definedName>
    <definedName name="__H90000">#N/A</definedName>
    <definedName name="__han23">#N/A</definedName>
    <definedName name="__hcd3">#N/A</definedName>
    <definedName name="__hh1">#N/A</definedName>
    <definedName name="__hh2">#N/A</definedName>
    <definedName name="__HKy2">#N/A</definedName>
    <definedName name="__hom2">#N/A</definedName>
    <definedName name="__hom4">#N/A</definedName>
    <definedName name="__hsm1">#N/A</definedName>
    <definedName name="__hsm2">1.1289</definedName>
    <definedName name="__hsn1">#N/A</definedName>
    <definedName name="__hsv1">#N/A</definedName>
    <definedName name="__htb1">#N/A</definedName>
    <definedName name="__hu1" localSheetId="2" hidden="1">{"'Sheet1'!$L$16"}</definedName>
    <definedName name="__hu1" localSheetId="0" hidden="1">{"'Sheet1'!$L$16"}</definedName>
    <definedName name="__hu1" hidden="1">{"'Sheet1'!$L$16"}</definedName>
    <definedName name="__hu2" localSheetId="2" hidden="1">{"'Sheet1'!$L$16"}</definedName>
    <definedName name="__hu2" localSheetId="0" hidden="1">{"'Sheet1'!$L$16"}</definedName>
    <definedName name="__hu2" hidden="1">{"'Sheet1'!$L$16"}</definedName>
    <definedName name="__hu5" localSheetId="2" hidden="1">{"'Sheet1'!$L$16"}</definedName>
    <definedName name="__hu5" localSheetId="0" hidden="1">{"'Sheet1'!$L$16"}</definedName>
    <definedName name="__hu5" hidden="1">{"'Sheet1'!$L$16"}</definedName>
    <definedName name="__hu6" localSheetId="2" hidden="1">{"'Sheet1'!$L$16"}</definedName>
    <definedName name="__hu6" localSheetId="0" hidden="1">{"'Sheet1'!$L$16"}</definedName>
    <definedName name="__hu6" hidden="1">{"'Sheet1'!$L$16"}</definedName>
    <definedName name="__hu7" localSheetId="2" hidden="1">{"'Sheet1'!$L$16"}</definedName>
    <definedName name="__hu7" localSheetId="0" hidden="1">{"'Sheet1'!$L$16"}</definedName>
    <definedName name="__hu7" hidden="1">{"'Sheet1'!$L$16"}</definedName>
    <definedName name="__khu7">#N/A</definedName>
    <definedName name="__kl1">#N/A</definedName>
    <definedName name="__KM188">#N/A</definedName>
    <definedName name="__km189">#N/A</definedName>
    <definedName name="__km193">#N/A</definedName>
    <definedName name="__km194">#N/A</definedName>
    <definedName name="__km195">#N/A</definedName>
    <definedName name="__km196">#N/A</definedName>
    <definedName name="__km197">#N/A</definedName>
    <definedName name="__km198">#N/A</definedName>
    <definedName name="__Km36">#N/A</definedName>
    <definedName name="__Knc1">#N/A</definedName>
    <definedName name="__Knc36">#N/A</definedName>
    <definedName name="__Knc57">#N/A</definedName>
    <definedName name="__Kvl36">#N/A</definedName>
    <definedName name="__L1">#N/A</definedName>
    <definedName name="__L6">#N/A</definedName>
    <definedName name="__lap1">#N/A</definedName>
    <definedName name="__lap2">#N/A</definedName>
    <definedName name="__lb40">#N/A</definedName>
    <definedName name="__LCB1">#N/A</definedName>
    <definedName name="__LL2">#N/A</definedName>
    <definedName name="__LL21">#N/A</definedName>
    <definedName name="__LL22">#N/A</definedName>
    <definedName name="__lop16">#N/A</definedName>
    <definedName name="__lop25">#N/A</definedName>
    <definedName name="__lop9">#N/A</definedName>
    <definedName name="__lr25">#N/A</definedName>
    <definedName name="__LTb40">#N/A</definedName>
    <definedName name="__lu10">#N/A</definedName>
    <definedName name="__lu85">#N/A</definedName>
    <definedName name="__M2" localSheetId="2" hidden="1">{"'Sheet1'!$L$16"}</definedName>
    <definedName name="__M2" localSheetId="0" hidden="1">{"'Sheet1'!$L$16"}</definedName>
    <definedName name="__M2" hidden="1">{"'Sheet1'!$L$16"}</definedName>
    <definedName name="__ma10">#N/A</definedName>
    <definedName name="__ma3">#N/A</definedName>
    <definedName name="__MA5">#N/A</definedName>
    <definedName name="__ma6">#N/A</definedName>
    <definedName name="__ma7">#N/A</definedName>
    <definedName name="__ma8">#N/A</definedName>
    <definedName name="__ma9">#N/A</definedName>
    <definedName name="__MAC12">#N/A</definedName>
    <definedName name="__MAC46">#N/A</definedName>
    <definedName name="__mai1">#N/A</definedName>
    <definedName name="__mai2">#N/A</definedName>
    <definedName name="__MAIN__" localSheetId="2">#REF!</definedName>
    <definedName name="__MAIN__" localSheetId="0">#REF!</definedName>
    <definedName name="__MAIN__">#REF!</definedName>
    <definedName name="__may2">#N/A</definedName>
    <definedName name="__may3">#N/A</definedName>
    <definedName name="__MB1">#N/A</definedName>
    <definedName name="__MB2">#N/A</definedName>
    <definedName name="__MC1">#N/A</definedName>
    <definedName name="__MC2">#N/A</definedName>
    <definedName name="__MCB600">#N/A</definedName>
    <definedName name="__MCB800">#N/A</definedName>
    <definedName name="__md16">#N/A</definedName>
    <definedName name="__md25">#N/A</definedName>
    <definedName name="__md9">#N/A</definedName>
    <definedName name="__mdb1">#N/A</definedName>
    <definedName name="__MDC1">#N/A</definedName>
    <definedName name="__MDC2">#N/A</definedName>
    <definedName name="__MDL1">#N/A</definedName>
    <definedName name="__MDL2">#N/A</definedName>
    <definedName name="__mh2">#N/A</definedName>
    <definedName name="__mh23">#N/A</definedName>
    <definedName name="__mk42">#N/A</definedName>
    <definedName name="__mk65">#N/A</definedName>
    <definedName name="__mkD42">#N/A</definedName>
    <definedName name="__mkn17">#N/A</definedName>
    <definedName name="__MLL1">#N/A</definedName>
    <definedName name="__MLL3">#N/A</definedName>
    <definedName name="__MN1">#N/A</definedName>
    <definedName name="__MN2">#N/A</definedName>
    <definedName name="__mnk10">#N/A</definedName>
    <definedName name="__mnk1200">#N/A</definedName>
    <definedName name="__mnk17">#N/A</definedName>
    <definedName name="__mnk6">#N/A</definedName>
    <definedName name="__mnk9">#N/A</definedName>
    <definedName name="__MT1">#N/A</definedName>
    <definedName name="__MT2">#N/A</definedName>
    <definedName name="__mtc1">#N/A</definedName>
    <definedName name="__mtc3">#N/A</definedName>
    <definedName name="__mtc4">#N/A</definedName>
    <definedName name="__MVL486">#N/A</definedName>
    <definedName name="__mw2">#N/A</definedName>
    <definedName name="__mx1">#N/A</definedName>
    <definedName name="__mx2">#N/A</definedName>
    <definedName name="__na1">#N/A</definedName>
    <definedName name="__na2">#N/A</definedName>
    <definedName name="__na3">#N/A</definedName>
    <definedName name="__NC100">#N/A</definedName>
    <definedName name="__NC150">#N/A</definedName>
    <definedName name="__nc151">#N/A</definedName>
    <definedName name="__NC2">#N/A</definedName>
    <definedName name="__NC200">#N/A</definedName>
    <definedName name="__nc25">#N/A</definedName>
    <definedName name="__nc27">#N/A</definedName>
    <definedName name="__NC3">#N/A</definedName>
    <definedName name="__nc30">#N/A</definedName>
    <definedName name="__nc32">#N/A</definedName>
    <definedName name="__nc35">#N/A</definedName>
    <definedName name="__nc37">#N/A</definedName>
    <definedName name="__NC4">#N/A</definedName>
    <definedName name="__nc40">#N/A</definedName>
    <definedName name="__nc45">#N/A</definedName>
    <definedName name="__nc46">#N/A</definedName>
    <definedName name="__NC5">#N/A</definedName>
    <definedName name="__nc50">#N/A</definedName>
    <definedName name="__nc6">#N/A</definedName>
    <definedName name="__nc7">#N/A</definedName>
    <definedName name="__ncc2">#N/A</definedName>
    <definedName name="__NCC3">#N/A</definedName>
    <definedName name="__NCC4">#N/A</definedName>
    <definedName name="__ncc5">#N/A</definedName>
    <definedName name="__ncc6">#N/A</definedName>
    <definedName name="__ncc7">#N/A</definedName>
    <definedName name="__NCL100">#N/A</definedName>
    <definedName name="__NCL200">#N/A</definedName>
    <definedName name="__NCL250">#N/A</definedName>
    <definedName name="__ncm200">#N/A</definedName>
    <definedName name="__NET2">#N/A</definedName>
    <definedName name="__nga3">#N/A</definedName>
    <definedName name="__nin190">#N/A</definedName>
    <definedName name="__NPV11">#N/A</definedName>
    <definedName name="__npv22">#N/A</definedName>
    <definedName name="__ns02" localSheetId="2" hidden="1">{"'Sheet1'!$L$16"}</definedName>
    <definedName name="__ns02" localSheetId="0" hidden="1">{"'Sheet1'!$L$16"}</definedName>
    <definedName name="__ns02" hidden="1">{"'Sheet1'!$L$16"}</definedName>
    <definedName name="__NSO2" localSheetId="2" hidden="1">{"'Sheet1'!$L$16"}</definedName>
    <definedName name="__NSO2" localSheetId="0" hidden="1">{"'Sheet1'!$L$16"}</definedName>
    <definedName name="__NSO2" hidden="1">{"'Sheet1'!$L$16"}</definedName>
    <definedName name="__od100">#N/A</definedName>
    <definedName name="__ond100">#N/A</definedName>
    <definedName name="__ot150">#N/A</definedName>
    <definedName name="__oto5">#N/A</definedName>
    <definedName name="__oto7">#N/A</definedName>
    <definedName name="__PA3" localSheetId="2" hidden="1">{"'Sheet1'!$L$16"}</definedName>
    <definedName name="__PA3" localSheetId="0" hidden="1">{"'Sheet1'!$L$16"}</definedName>
    <definedName name="__PA3" hidden="1">{"'Sheet1'!$L$16"}</definedName>
    <definedName name="__pc30">#N/A</definedName>
    <definedName name="__Ph30">#N/A</definedName>
    <definedName name="__phi10">#N/A</definedName>
    <definedName name="__phi1000">#N/A</definedName>
    <definedName name="__phi12">#N/A</definedName>
    <definedName name="__phi14">#N/A</definedName>
    <definedName name="__phi1500">#N/A</definedName>
    <definedName name="__phi16">#N/A</definedName>
    <definedName name="__phi18">#N/A</definedName>
    <definedName name="__phi20">#N/A</definedName>
    <definedName name="__phi2000">#N/A</definedName>
    <definedName name="__phi22">#N/A</definedName>
    <definedName name="__phi25">#N/A</definedName>
    <definedName name="__phi28">#N/A</definedName>
    <definedName name="__phi50">#N/A</definedName>
    <definedName name="__phi6">#N/A</definedName>
    <definedName name="__phi750">#N/A</definedName>
    <definedName name="__phi8">#N/A</definedName>
    <definedName name="__PL1">#N/A</definedName>
    <definedName name="__PL2">#N/A</definedName>
    <definedName name="__PM1">#N/A</definedName>
    <definedName name="__PXB80">#N/A</definedName>
    <definedName name="__qh2">#N/A</definedName>
    <definedName name="__rai20">#N/A</definedName>
    <definedName name="__rai50">#N/A</definedName>
    <definedName name="__Rd1">#N/A</definedName>
    <definedName name="__RHH1">#N/A</definedName>
    <definedName name="__RHH10">#N/A</definedName>
    <definedName name="__RHP1">#N/A</definedName>
    <definedName name="__RHP10">#N/A</definedName>
    <definedName name="__RI1">#N/A</definedName>
    <definedName name="__RI10">#N/A</definedName>
    <definedName name="__RII1">#N/A</definedName>
    <definedName name="__RII10">#N/A</definedName>
    <definedName name="__RIP1">#N/A</definedName>
    <definedName name="__RIP10">#N/A</definedName>
    <definedName name="__rp95">#N/A</definedName>
    <definedName name="__san108">#N/A</definedName>
    <definedName name="__san110">#N/A</definedName>
    <definedName name="__sat10">#N/A</definedName>
    <definedName name="__sat12">#N/A</definedName>
    <definedName name="__sat14">#N/A</definedName>
    <definedName name="__sat16">#N/A</definedName>
    <definedName name="__sat20">#N/A</definedName>
    <definedName name="__Sat27">#N/A</definedName>
    <definedName name="__Sat6">#N/A</definedName>
    <definedName name="__sat8">#N/A</definedName>
    <definedName name="__SAU4">#N/A</definedName>
    <definedName name="__sc1">#N/A</definedName>
    <definedName name="__SC2">#N/A</definedName>
    <definedName name="__sc3">#N/A</definedName>
    <definedName name="__Sdd33">#N/A</definedName>
    <definedName name="__Sdh33">#N/A</definedName>
    <definedName name="__slg1">#N/A</definedName>
    <definedName name="__slg2">#N/A</definedName>
    <definedName name="__slg3">#N/A</definedName>
    <definedName name="__slg4">#N/A</definedName>
    <definedName name="__slg5">#N/A</definedName>
    <definedName name="__slg6">#N/A</definedName>
    <definedName name="__SN3">#N/A</definedName>
    <definedName name="__SPL4">#N/A</definedName>
    <definedName name="__Stb33">#N/A</definedName>
    <definedName name="__STD0898">#N/A</definedName>
    <definedName name="__sua20">#N/A</definedName>
    <definedName name="__sua30">#N/A</definedName>
    <definedName name="__T10" localSheetId="2" hidden="1">{"'Sheet1'!$L$16"}</definedName>
    <definedName name="__T10" localSheetId="0" hidden="1">{"'Sheet1'!$L$16"}</definedName>
    <definedName name="__T10" hidden="1">{"'Sheet1'!$L$16"}</definedName>
    <definedName name="__TB1">#N/A</definedName>
    <definedName name="__tb2" localSheetId="2" hidden="1">{"'Sheet1'!$L$16"}</definedName>
    <definedName name="__tb2" localSheetId="0" hidden="1">{"'Sheet1'!$L$16"}</definedName>
    <definedName name="__tb2" hidden="1">{"'Sheet1'!$L$16"}</definedName>
    <definedName name="__tct5">#N/A</definedName>
    <definedName name="__tg1">#N/A</definedName>
    <definedName name="__tg10">#N/A</definedName>
    <definedName name="__tg16">#N/A</definedName>
    <definedName name="__tg427">#N/A</definedName>
    <definedName name="__TH20">#N/A</definedName>
    <definedName name="__TK1">#N/A</definedName>
    <definedName name="__TK155">#N/A</definedName>
    <definedName name="__TK422">#N/A</definedName>
    <definedName name="__TL1">#N/A</definedName>
    <definedName name="__TL2">#N/A</definedName>
    <definedName name="__TL3">#N/A</definedName>
    <definedName name="__TL5">#N/A</definedName>
    <definedName name="__TLA120">#N/A</definedName>
    <definedName name="__TLA35">#N/A</definedName>
    <definedName name="__TLA50">#N/A</definedName>
    <definedName name="__TLA70">#N/A</definedName>
    <definedName name="__TLA95">#N/A</definedName>
    <definedName name="__tlp3">#N/A</definedName>
    <definedName name="__TN1">#N/A</definedName>
    <definedName name="__TN2">#N/A</definedName>
    <definedName name="__to10">#N/A</definedName>
    <definedName name="__to7">#N/A</definedName>
    <definedName name="__to700">#N/A</definedName>
    <definedName name="__tra100">#N/A</definedName>
    <definedName name="__tra102">#N/A</definedName>
    <definedName name="__tra104">#N/A</definedName>
    <definedName name="__tra106">#N/A</definedName>
    <definedName name="__tra108">#N/A</definedName>
    <definedName name="__tra110">#N/A</definedName>
    <definedName name="__tra112">#N/A</definedName>
    <definedName name="__tra114">#N/A</definedName>
    <definedName name="__tra116">#N/A</definedName>
    <definedName name="__tra118">#N/A</definedName>
    <definedName name="__tra120">#N/A</definedName>
    <definedName name="__tra122">#N/A</definedName>
    <definedName name="__tra124">#N/A</definedName>
    <definedName name="__tra126">#N/A</definedName>
    <definedName name="__tra128">#N/A</definedName>
    <definedName name="__tra130">#N/A</definedName>
    <definedName name="__tra132">#N/A</definedName>
    <definedName name="__tra134">#N/A</definedName>
    <definedName name="__tra136">#N/A</definedName>
    <definedName name="__tra138">#N/A</definedName>
    <definedName name="__tra140">#N/A</definedName>
    <definedName name="__tra70">#N/A</definedName>
    <definedName name="__tra72">#N/A</definedName>
    <definedName name="__tra74">#N/A</definedName>
    <definedName name="__tra76">#N/A</definedName>
    <definedName name="__tra78">#N/A</definedName>
    <definedName name="__tra80">#N/A</definedName>
    <definedName name="__tra82">#N/A</definedName>
    <definedName name="__tra84">#N/A</definedName>
    <definedName name="__tra86">#N/A</definedName>
    <definedName name="__tra88">#N/A</definedName>
    <definedName name="__tra90">#N/A</definedName>
    <definedName name="__tra92">#N/A</definedName>
    <definedName name="__tra94">#N/A</definedName>
    <definedName name="__tra96">#N/A</definedName>
    <definedName name="__tra98">#N/A</definedName>
    <definedName name="__trh10">#N/A</definedName>
    <definedName name="__trh101">#N/A</definedName>
    <definedName name="__trh30">#N/A</definedName>
    <definedName name="__trh301">#N/A</definedName>
    <definedName name="__trx60">#N/A</definedName>
    <definedName name="__trx601">#N/A</definedName>
    <definedName name="__tt10">#N/A</definedName>
    <definedName name="__tt14">#N/A</definedName>
    <definedName name="__tt18">#N/A</definedName>
    <definedName name="__tt22">#N/A</definedName>
    <definedName name="__tt6">#N/A</definedName>
    <definedName name="__tz593">#N/A</definedName>
    <definedName name="__ui108">#N/A</definedName>
    <definedName name="__ui180">#N/A</definedName>
    <definedName name="__UT2">#N/A</definedName>
    <definedName name="__VAN1">#N/A</definedName>
    <definedName name="__VAT5">#N/A</definedName>
    <definedName name="__vb1214">#N/A</definedName>
    <definedName name="__vb1215">#N/A</definedName>
    <definedName name="__vb1224">#N/A</definedName>
    <definedName name="__vb1225">#N/A</definedName>
    <definedName name="__vb1234">#N/A</definedName>
    <definedName name="__vc2121">#N/A</definedName>
    <definedName name="__vc2122">#N/A</definedName>
    <definedName name="__vc2123">#N/A</definedName>
    <definedName name="__vc2124">#N/A</definedName>
    <definedName name="__vc2131">#N/A</definedName>
    <definedName name="__vc2132">#N/A</definedName>
    <definedName name="__vc2134">#N/A</definedName>
    <definedName name="__vc2141">#N/A</definedName>
    <definedName name="__vc2142">#N/A</definedName>
    <definedName name="__vc2143">#N/A</definedName>
    <definedName name="__vc2223">#N/A</definedName>
    <definedName name="__vc3136">#N/A</definedName>
    <definedName name="__vl1">#N/A</definedName>
    <definedName name="__VL100">#N/A</definedName>
    <definedName name="__VL150">#N/A</definedName>
    <definedName name="__vl2">#N/A</definedName>
    <definedName name="__VL200">#N/A</definedName>
    <definedName name="__VL250">#N/A</definedName>
    <definedName name="__vl3">#N/A</definedName>
    <definedName name="__vl4">#N/A</definedName>
    <definedName name="__VL50">#N/A</definedName>
    <definedName name="__VLP1">#N/A</definedName>
    <definedName name="__VLP2">#N/A</definedName>
    <definedName name="__VLP3">#N/A</definedName>
    <definedName name="__vm100">#N/A</definedName>
    <definedName name="__Vm125">#N/A</definedName>
    <definedName name="__vm150">#N/A</definedName>
    <definedName name="__vm50">#N/A</definedName>
    <definedName name="__vm75">#N/A</definedName>
    <definedName name="__VTB1">#N/A</definedName>
    <definedName name="__vtb7">#N/A</definedName>
    <definedName name="__vu1">#N/A</definedName>
    <definedName name="__vu12124">#N/A</definedName>
    <definedName name="__vu2">#N/A</definedName>
    <definedName name="__vu3">#N/A</definedName>
    <definedName name="__vua100">#N/A</definedName>
    <definedName name="__vua50">#N/A</definedName>
    <definedName name="__vua75">#N/A</definedName>
    <definedName name="__vub1215">#N/A</definedName>
    <definedName name="__vub1234">#N/A</definedName>
    <definedName name="__vuc2124">#N/A</definedName>
    <definedName name="__vuc2134">#N/A</definedName>
    <definedName name="__VXL1">#N/A</definedName>
    <definedName name="__vxl7">#N/A</definedName>
    <definedName name="__VXM70">#N/A</definedName>
    <definedName name="__VXM75">#N/A</definedName>
    <definedName name="__xb80">#N/A</definedName>
    <definedName name="__xm100">#N/A</definedName>
    <definedName name="__xm2">#N/A</definedName>
    <definedName name="__xm3">#N/A</definedName>
    <definedName name="__xm30">#N/A</definedName>
    <definedName name="__xm4">#N/A</definedName>
    <definedName name="__xm40">#N/A</definedName>
    <definedName name="__xm5">#N/A</definedName>
    <definedName name="__xm50">#N/A</definedName>
    <definedName name="__xm75">#N/A</definedName>
    <definedName name="__xx1">#N/A</definedName>
    <definedName name="__xx12">#N/A</definedName>
    <definedName name="__xx2">#N/A</definedName>
    <definedName name="__xx3">#N/A</definedName>
    <definedName name="__xx4">#N/A</definedName>
    <definedName name="__xx5">#N/A</definedName>
    <definedName name="__xx6">#N/A</definedName>
    <definedName name="__xx7">#N/A</definedName>
    <definedName name="__yy1">#N/A</definedName>
    <definedName name="__yy2">#N/A</definedName>
    <definedName name="__zx1">#N/A</definedName>
    <definedName name="_01_01_99">#N/A</definedName>
    <definedName name="_01_02_99">#N/A</definedName>
    <definedName name="_01_03_99">#N/A</definedName>
    <definedName name="_01_04_99">#N/A</definedName>
    <definedName name="_01_05_99">#N/A</definedName>
    <definedName name="_01_06_99">#N/A</definedName>
    <definedName name="_01_07_99">#N/A</definedName>
    <definedName name="_01_08_1999">#N/A</definedName>
    <definedName name="_01_11_2001">#N/A</definedName>
    <definedName name="_082007">#N/A</definedName>
    <definedName name="_1" localSheetId="2">#REF!</definedName>
    <definedName name="_1" localSheetId="0">#REF!</definedName>
    <definedName name="_1">#REF!</definedName>
    <definedName name="_1_________________________________________________________________________________________________________________________________MAÕ_HAØNG">#N/A</definedName>
    <definedName name="_10_____________________________________________________________________________________________________________________________SOÁ_LÖÔÏNG">#N/A</definedName>
    <definedName name="_1000A01">#N/A</definedName>
    <definedName name="_1001_____________________________________________MAÕ_SOÁ_THUEÁ">#N/A</definedName>
    <definedName name="_1004_____________________________________________ÑÔN_GIAÙ">#N/A</definedName>
    <definedName name="_1007_____________________________________________SOÁ_CTÖØ">#N/A</definedName>
    <definedName name="_1010_____________________________________________TEÂN_HAØNG">#N/A</definedName>
    <definedName name="_1013_____________________________________________TEÂN_KHAÙCH_HAØ">#N/A</definedName>
    <definedName name="_1016_____________________________________________THAØNH_TIEÀN">#N/A</definedName>
    <definedName name="_1019_____________________________________________TRÒ_GIAÙ">#N/A</definedName>
    <definedName name="_102___________________________________________________________________________________________TRÒ_GIAÙ">#N/A</definedName>
    <definedName name="_1022_____________________________________________TRÒ_GIAÙ__VAT">#N/A</definedName>
    <definedName name="_1028____________________________________________MAÕ_SOÁ_THUEÁ">#N/A</definedName>
    <definedName name="_1031____________________________________________ÑÔN_GIAÙ">#N/A</definedName>
    <definedName name="_1034____________________________________________SOÁ_CTÖØ">#N/A</definedName>
    <definedName name="_1037____________________________________________TEÂN_HAØNG">#N/A</definedName>
    <definedName name="_1040____________________________________________TEÂN_KHAÙCH_HAØ">#N/A</definedName>
    <definedName name="_1043____________________________________________THAØNH_TIEÀN">#N/A</definedName>
    <definedName name="_1046____________________________________________TRÒ_GIAÙ">#N/A</definedName>
    <definedName name="_1049____________________________________________TRÒ_GIAÙ__VAT">#N/A</definedName>
    <definedName name="_105___________________________________________________________________________________________TRÒ_GIAÙ__VAT">#N/A</definedName>
    <definedName name="_1055___________________________________________MAÕ_SOÁ_THUEÁ">#N/A</definedName>
    <definedName name="_1058___________________________________________ÑÔN_GIAÙ">#N/A</definedName>
    <definedName name="_1061___________________________________________SOÁ_CTÖØ">#N/A</definedName>
    <definedName name="_1064___________________________________________TEÂN_HAØNG">#N/A</definedName>
    <definedName name="_1067___________________________________________TEÂN_KHAÙCH_HAØ">#N/A</definedName>
    <definedName name="_1070___________________________________________THAØNH_TIEÀN">#N/A</definedName>
    <definedName name="_1073___________________________________________TRÒ_GIAÙ">#N/A</definedName>
    <definedName name="_1076___________________________________________TRÒ_GIAÙ__VAT">#N/A</definedName>
    <definedName name="_1082__________________________________________MAÕ_SOÁ_THUEÁ">#N/A</definedName>
    <definedName name="_1085__________________________________________ÑÔN_GIAÙ">#N/A</definedName>
    <definedName name="_1088__________________________________________SOÁ_CTÖØ">#N/A</definedName>
    <definedName name="_109__________________________________________________________________________________________MAÕ_HAØNG">#N/A</definedName>
    <definedName name="_1091__________________________________________TEÂN_HAØNG">#N/A</definedName>
    <definedName name="_1094__________________________________________TEÂN_KHAÙCH_HAØ">#N/A</definedName>
    <definedName name="_1097__________________________________________THAØNH_TIEÀN">#N/A</definedName>
    <definedName name="_11____________________________________________________________________________________________________________________________MAÕ_HAØNG">#N/A</definedName>
    <definedName name="_1100__________________________________________TRÒ_GIAÙ">#N/A</definedName>
    <definedName name="_1103__________________________________________TRÒ_GIAÙ__VAT">#N/A</definedName>
    <definedName name="_1109_________________________________________MAÕ_SOÁ_THUEÁ">#N/A</definedName>
    <definedName name="_1112_________________________________________ÑÔN_GIAÙ">#N/A</definedName>
    <definedName name="_1115_________________________________________SOÁ_CTÖØ">#N/A</definedName>
    <definedName name="_1118_________________________________________TEÂN_HAØNG">#N/A</definedName>
    <definedName name="_112__________________________________________________________________________________________MAÕ_SOÁ_THUEÁ">#N/A</definedName>
    <definedName name="_1121_________________________________________TEÂN_KHAÙCH_HAØ">#N/A</definedName>
    <definedName name="_1124_________________________________________THAØNH_TIEÀN">#N/A</definedName>
    <definedName name="_1127_________________________________________TRÒ_GIAÙ">#N/A</definedName>
    <definedName name="_1130_________________________________________TRÒ_GIAÙ__VAT">#N/A</definedName>
    <definedName name="_1136________________________________________MAÕ_SOÁ_THUEÁ">#N/A</definedName>
    <definedName name="_1139________________________________________ÑÔN_GIAÙ">#N/A</definedName>
    <definedName name="_1142________________________________________SOÁ_CTÖØ">#N/A</definedName>
    <definedName name="_1145________________________________________TEÂN_HAØNG">#N/A</definedName>
    <definedName name="_1148________________________________________TEÂN_KHAÙCH_HAØ">#N/A</definedName>
    <definedName name="_115__________________________________________________________________________________________ÑÔN_GIAÙ">#N/A</definedName>
    <definedName name="_1151________________________________________THAØNH_TIEÀN">#N/A</definedName>
    <definedName name="_1154________________________________________TRÒ_GIAÙ">#N/A</definedName>
    <definedName name="_1157________________________________________TRÒ_GIAÙ__VAT">#N/A</definedName>
    <definedName name="_1163_______________________________________MAÕ_SOÁ_THUEÁ">#N/A</definedName>
    <definedName name="_1166_______________________________________ÑÔN_GIAÙ">#N/A</definedName>
    <definedName name="_1169_______________________________________SOÁ_CTÖØ">#N/A</definedName>
    <definedName name="_1172_______________________________________TEÂN_HAØNG">#N/A</definedName>
    <definedName name="_1175_______________________________________TEÂN_KHAÙCH_HAØ">#N/A</definedName>
    <definedName name="_1178_______________________________________THAØNH_TIEÀN">#N/A</definedName>
    <definedName name="_118__________________________________________________________________________________________SOÁ_CTÖØ">#N/A</definedName>
    <definedName name="_1181_______________________________________TRÒ_GIAÙ">#N/A</definedName>
    <definedName name="_1184_______________________________________TRÒ_GIAÙ__VAT">#N/A</definedName>
    <definedName name="_119__________________________________________________________________________________________SOÁ_LÖÔÏNG">#N/A</definedName>
    <definedName name="_1190_____________________________________MAÕ_SOÁ_THUEÁ">#N/A</definedName>
    <definedName name="_1193_____________________________________ÑÔN_GIAÙ">#N/A</definedName>
    <definedName name="_1196_____________________________________SOÁ_CTÖØ">#N/A</definedName>
    <definedName name="_1199_____________________________________TEÂN_HAØNG">#N/A</definedName>
    <definedName name="_12____________________________________________________________________________________________________________________________SOÁ_LÖÔÏNG">#N/A</definedName>
    <definedName name="_1202_____________________________________TEÂN_KHAÙCH_HAØ">#N/A</definedName>
    <definedName name="_1205_____________________________________THAØNH_TIEÀN">#N/A</definedName>
    <definedName name="_1208_____________________________________TRÒ_GIAÙ">#N/A</definedName>
    <definedName name="_1211_____________________________________TRÒ_GIAÙ__VAT">#N/A</definedName>
    <definedName name="_1217___________________________________MAÕ_SOÁ_THUEÁ">#N/A</definedName>
    <definedName name="_122__________________________________________________________________________________________TEÂN_HAØNG">#N/A</definedName>
    <definedName name="_1220___________________________________ÑÔN_GIAÙ">#N/A</definedName>
    <definedName name="_1223___________________________________SOÁ_CTÖØ">#N/A</definedName>
    <definedName name="_1226___________________________________TEÂN_HAØNG">#N/A</definedName>
    <definedName name="_1229___________________________________TEÂN_KHAÙCH_HAØ">#N/A</definedName>
    <definedName name="_1232___________________________________THAØNH_TIEÀN">#N/A</definedName>
    <definedName name="_1235___________________________________TRÒ_GIAÙ">#N/A</definedName>
    <definedName name="_1238___________________________________TRÒ_GIAÙ__VAT">#N/A</definedName>
    <definedName name="_1244_________________________________MAÕ_SOÁ_THUEÁ">#N/A</definedName>
    <definedName name="_1247_________________________________ÑÔN_GIAÙ">#N/A</definedName>
    <definedName name="_125__________________________________________________________________________________________TEÂN_KHAÙCH_HAØ">#N/A</definedName>
    <definedName name="_1250_________________________________SOÁ_CTÖØ">#N/A</definedName>
    <definedName name="_1253_________________________________TEÂN_HAØNG">#N/A</definedName>
    <definedName name="_1256_________________________________TEÂN_KHAÙCH_HAØ">#N/A</definedName>
    <definedName name="_1259_________________________________THAØNH_TIEÀN">#N/A</definedName>
    <definedName name="_1262_________________________________TRÒ_GIAÙ">#N/A</definedName>
    <definedName name="_1265_________________________________TRÒ_GIAÙ__VAT">#N/A</definedName>
    <definedName name="_1271_______________________________MAÕ_SOÁ_THUEÁ">#N/A</definedName>
    <definedName name="_1274_______________________________ÑÔN_GIAÙ">#N/A</definedName>
    <definedName name="_1277_______________________________SOÁ_CTÖØ">#N/A</definedName>
    <definedName name="_128__________________________________________________________________________________________THAØNH_TIEÀN">#N/A</definedName>
    <definedName name="_1280_______________________________TEÂN_HAØNG">#N/A</definedName>
    <definedName name="_1283_______________________________TEÂN_KHAÙCH_HAØ">#N/A</definedName>
    <definedName name="_1286_______________________________THAØNH_TIEÀN">#N/A</definedName>
    <definedName name="_1289_______________________________TRÒ_GIAÙ">#N/A</definedName>
    <definedName name="_1292_______________________________TRÒ_GIAÙ__VAT">#N/A</definedName>
    <definedName name="_1298_____________________________MAÕ_SOÁ_THUEÁ">#N/A</definedName>
    <definedName name="_13___________________________________________________________________________________________________________________________MAÕ_HAØNG">#N/A</definedName>
    <definedName name="_13_Kinh_phí_giao_tự_chủ__giao_khoán" localSheetId="2">DVNS</definedName>
    <definedName name="_13_Kinh_phí_giao_tự_chủ__giao_khoán" localSheetId="0">DVNS</definedName>
    <definedName name="_13_Kinh_phí_giao_tự_chủ__giao_khoán">DVNS</definedName>
    <definedName name="_1301_____________________________ÑÔN_GIAÙ">#N/A</definedName>
    <definedName name="_1304_____________________________SOÁ_CTÖØ">#N/A</definedName>
    <definedName name="_1307_____________________________TEÂN_HAØNG">#N/A</definedName>
    <definedName name="_131__________________________________________________________________________________________TRÒ_GIAÙ">#N/A</definedName>
    <definedName name="_1310_____________________________TEÂN_KHAÙCH_HAØ">#N/A</definedName>
    <definedName name="_1313_____________________________THAØNH_TIEÀN">#N/A</definedName>
    <definedName name="_1316_____________________________TRÒ_GIAÙ">#N/A</definedName>
    <definedName name="_1319_____________________________TRÒ_GIAÙ__VAT">#N/A</definedName>
    <definedName name="_1325___________________________MAÕ_SOÁ_THUEÁ">#N/A</definedName>
    <definedName name="_1328___________________________ÑÔN_GIAÙ">#N/A</definedName>
    <definedName name="_1331___________________________SOÁ_CTÖØ">#N/A</definedName>
    <definedName name="_1334___________________________TEÂN_HAØNG">#N/A</definedName>
    <definedName name="_1337___________________________TEÂN_KHAÙCH_HAØ">#N/A</definedName>
    <definedName name="_134__________________________________________________________________________________________TRÒ_GIAÙ__VAT">#N/A</definedName>
    <definedName name="_1340___________________________THAØNH_TIEÀN">#N/A</definedName>
    <definedName name="_1343___________________________TRÒ_GIAÙ">#N/A</definedName>
    <definedName name="_1346___________________________TRÒ_GIAÙ__VAT">#N/A</definedName>
    <definedName name="_1352_________________________MAÕ_SOÁ_THUEÁ">#N/A</definedName>
    <definedName name="_1355_________________________ÑÔN_GIAÙ">#N/A</definedName>
    <definedName name="_1358_________________________SOÁ_CTÖØ">#N/A</definedName>
    <definedName name="_1361_________________________TEÂN_HAØNG">#N/A</definedName>
    <definedName name="_1364_________________________TEÂN_KHAÙCH_HAØ">#N/A</definedName>
    <definedName name="_1367_________________________THAØNH_TIEÀN">#N/A</definedName>
    <definedName name="_1370_________________________TRÒ_GIAÙ">#N/A</definedName>
    <definedName name="_1373_________________________TRÒ_GIAÙ__VAT">#N/A</definedName>
    <definedName name="_1379_______________________MAÕ_SOÁ_THUEÁ">#N/A</definedName>
    <definedName name="_138_________________________________________________________________________________________MAÕ_HAØNG">#N/A</definedName>
    <definedName name="_1382_______________________ÑÔN_GIAÙ">#N/A</definedName>
    <definedName name="_1385_______________________SOÁ_CTÖØ">#N/A</definedName>
    <definedName name="_1388_______________________TEÂN_HAØNG">#N/A</definedName>
    <definedName name="_1391_______________________TEÂN_KHAÙCH_HAØ">#N/A</definedName>
    <definedName name="_1394_______________________THAØNH_TIEÀN">#N/A</definedName>
    <definedName name="_1397_______________________TRÒ_GIAÙ">#N/A</definedName>
    <definedName name="_14___________________________________________________________________________________________________________________________SOÁ_LÖÔÏNG">#N/A</definedName>
    <definedName name="_1400_______________________TRÒ_GIAÙ__VAT">#N/A</definedName>
    <definedName name="_1406_____________________MAÕ_SOÁ_THUEÁ">#N/A</definedName>
    <definedName name="_1409_____________________ÑÔN_GIAÙ">#N/A</definedName>
    <definedName name="_141_________________________________________________________________________________________MAÕ_SOÁ_THUEÁ">#N/A</definedName>
    <definedName name="_1412_____________________SOÁ_CTÖØ">#N/A</definedName>
    <definedName name="_1415_____________________TEÂN_HAØNG">#N/A</definedName>
    <definedName name="_1418_____________________TEÂN_KHAÙCH_HAØ">#N/A</definedName>
    <definedName name="_1421_____________________THAØNH_TIEÀN">#N/A</definedName>
    <definedName name="_1424_____________________TRÒ_GIAÙ">#N/A</definedName>
    <definedName name="_1427_____________________TRÒ_GIAÙ__VAT">#N/A</definedName>
    <definedName name="_1436___________________MAÕ_SOÁ_THUEÁ">#N/A</definedName>
    <definedName name="_1439___________________ÑÔN_GIAÙ">#N/A</definedName>
    <definedName name="_144_________________________________________________________________________________________ÑÔN_GIAÙ">#N/A</definedName>
    <definedName name="_1442___________________SOÁ_CTÖØ">#N/A</definedName>
    <definedName name="_1445___________________TEÂN_HAØNG">#N/A</definedName>
    <definedName name="_1448___________________TEÂN_KHAÙCH_HAØ">#N/A</definedName>
    <definedName name="_1451___________________THAØNH_TIEÀN">#N/A</definedName>
    <definedName name="_1454___________________TRÒ_GIAÙ">#N/A</definedName>
    <definedName name="_1457___________________TRÒ_GIAÙ__VAT">#N/A</definedName>
    <definedName name="_1466_________________MAÕ_SOÁ_THUEÁ">#N/A</definedName>
    <definedName name="_1469_________________ÑÔN_GIAÙ">#N/A</definedName>
    <definedName name="_147_________________________________________________________________________________________SOÁ_CTÖØ">#N/A</definedName>
    <definedName name="_1472_________________SOÁ_CTÖØ">#N/A</definedName>
    <definedName name="_1475_________________TEÂN_HAØNG">#N/A</definedName>
    <definedName name="_1478_________________TEÂN_KHAÙCH_HAØ">#N/A</definedName>
    <definedName name="_148_________________________________________________________________________________________SOÁ_LÖÔÏNG">#N/A</definedName>
    <definedName name="_1481_________________THAØNH_TIEÀN">#N/A</definedName>
    <definedName name="_1484_________________TRÒ_GIAÙ">#N/A</definedName>
    <definedName name="_1487_________________TRÒ_GIAÙ__VAT">#N/A</definedName>
    <definedName name="_1496_______________MAÕ_SOÁ_THUEÁ">#N/A</definedName>
    <definedName name="_1499_______________ÑÔN_GIAÙ">#N/A</definedName>
    <definedName name="_15__________________________________________________________________________________________________________________________MAÕ_HAØNG">#N/A</definedName>
    <definedName name="_1502_______________SOÁ_CTÖØ">#N/A</definedName>
    <definedName name="_1505_______________TEÂN_HAØNG">#N/A</definedName>
    <definedName name="_1508_______________TEÂN_KHAÙCH_HAØ">#N/A</definedName>
    <definedName name="_151_________________________________________________________________________________________TEÂN_HAØNG">#N/A</definedName>
    <definedName name="_1511_______________THAØNH_TIEÀN">#N/A</definedName>
    <definedName name="_1514_______________TRÒ_GIAÙ">#N/A</definedName>
    <definedName name="_1517_______________TRÒ_GIAÙ__VAT">#N/A</definedName>
    <definedName name="_154_________________________________________________________________________________________TEÂN_KHAÙCH_HAØ">#N/A</definedName>
    <definedName name="_157_________________________________________________________________________________________THAØNH_TIEÀN">#N/A</definedName>
    <definedName name="_16__________________________________________________________________________________________________________________________SOÁ_LÖÔÏNG">#N/A</definedName>
    <definedName name="_160_________________________________________________________________________________________TRÒ_GIAÙ">#N/A</definedName>
    <definedName name="_163_________________________________________________________________________________________TRÒ_GIAÙ__VAT">#N/A</definedName>
    <definedName name="_167________________________________________________________________________________________MAÕ_HAØNG">#N/A</definedName>
    <definedName name="_17_________________________________________________________________________________________________________________________MAÕ_HAØNG">#N/A</definedName>
    <definedName name="_170________________________________________________________________________________________MAÕ_SOÁ_THUEÁ">#N/A</definedName>
    <definedName name="_173________________________________________________________________________________________ÑÔN_GIAÙ">#N/A</definedName>
    <definedName name="_176________________________________________________________________________________________SOÁ_CTÖØ">#N/A</definedName>
    <definedName name="_177________________________________________________________________________________________SOÁ_LÖÔÏNG">#N/A</definedName>
    <definedName name="_18_________________________________________________________________________________________________________________________SOÁ_LÖÔÏNG">#N/A</definedName>
    <definedName name="_180________________________________________________________________________________________TEÂN_HAØNG">#N/A</definedName>
    <definedName name="_183________________________________________________________________________________________TEÂN_KHAÙCH_HAØ">#N/A</definedName>
    <definedName name="_186________________________________________________________________________________________THAØNH_TIEÀN">#N/A</definedName>
    <definedName name="_189________________________________________________________________________________________TRÒ_GIAÙ">#N/A</definedName>
    <definedName name="_19________________________________________________________________________________________________________________________MAÕ_HAØNG">#N/A</definedName>
    <definedName name="_192________________________________________________________________________________________TRÒ_GIAÙ__VAT">#N/A</definedName>
    <definedName name="_196_______________________________________________________________________________________MAÕ_HAØNG">#N/A</definedName>
    <definedName name="_199_______________________________________________________________________________________MAÕ_SOÁ_THUEÁ">#N/A</definedName>
    <definedName name="_1BA2500">#N/A</definedName>
    <definedName name="_1BA3250">#N/A</definedName>
    <definedName name="_1BA400P">#N/A</definedName>
    <definedName name="_1CAP001">#N/A</definedName>
    <definedName name="_1DAU002">#N/A</definedName>
    <definedName name="_1DDAY03">#N/A</definedName>
    <definedName name="_1DDTT01">#N/A</definedName>
    <definedName name="_1FCO101">#N/A</definedName>
    <definedName name="_1GIA101">#N/A</definedName>
    <definedName name="_1LA1001">#N/A</definedName>
    <definedName name="_1MCCBO2">#N/A</definedName>
    <definedName name="_1PKCAP1">#N/A</definedName>
    <definedName name="_1PKTT01">#N/A</definedName>
    <definedName name="_1TCD101">#N/A</definedName>
    <definedName name="_1TCD201">#N/A</definedName>
    <definedName name="_1TD2001">#N/A</definedName>
    <definedName name="_1TIHT01">#N/A</definedName>
    <definedName name="_1TRU121">#N/A</definedName>
    <definedName name="_2" localSheetId="2">#REF!</definedName>
    <definedName name="_2" localSheetId="0">#REF!</definedName>
    <definedName name="_2">#REF!</definedName>
    <definedName name="_2_________________________________________________________________________________________________________________________________SOÁ_LÖÔÏNG">#N/A</definedName>
    <definedName name="_20________________________________________________________________________________________________________________________SOÁ_LÖÔÏNG">#N/A</definedName>
    <definedName name="_202_______________________________________________________________________________________ÑÔN_GIAÙ">#N/A</definedName>
    <definedName name="_205_______________________________________________________________________________________SOÁ_CTÖØ">#N/A</definedName>
    <definedName name="_206_______________________________________________________________________________________SOÁ_LÖÔÏNG">#N/A</definedName>
    <definedName name="_209_______________________________________________________________________________________TEÂN_HAØNG">#N/A</definedName>
    <definedName name="_21_______________________________________________________________________________________________________________________MAÕ_HAØNG">#N/A</definedName>
    <definedName name="_212_______________________________________________________________________________________TEÂN_KHAÙCH_HAØ">#N/A</definedName>
    <definedName name="_215_______________________________________________________________________________________THAØNH_TIEÀN">#N/A</definedName>
    <definedName name="_218_______________________________________________________________________________________TRÒ_GIAÙ">#N/A</definedName>
    <definedName name="_22_______________________________________________________________________________________________________________________SOÁ_LÖÔÏNG">#N/A</definedName>
    <definedName name="_221_______________________________________________________________________________________TRÒ_GIAÙ__VAT">#N/A</definedName>
    <definedName name="_225______________________________________________________________________________________MAÕ_HAØNG">#N/A</definedName>
    <definedName name="_228______________________________________________________________________________________MAÕ_SOÁ_THUEÁ">#N/A</definedName>
    <definedName name="_23______________________________________________________________________________________________________________________MAÕ_HAØNG">#N/A</definedName>
    <definedName name="_231______________________________________________________________________________________ÑÔN_GIAÙ">#N/A</definedName>
    <definedName name="_234______________________________________________________________________________________SOÁ_CTÖØ">#N/A</definedName>
    <definedName name="_235______________________________________________________________________________________SOÁ_LÖÔÏNG">#N/A</definedName>
    <definedName name="_238______________________________________________________________________________________TEÂN_HAØNG">#N/A</definedName>
    <definedName name="_24______________________________________________________________________________________________________________________SOÁ_LÖÔÏNG">#N/A</definedName>
    <definedName name="_241______________________________________________________________________________________TEÂN_KHAÙCH_HAØ">#N/A</definedName>
    <definedName name="_244______________________________________________________________________________________THAØNH_TIEÀN">#N/A</definedName>
    <definedName name="_247______________________________________________________________________________________TRÒ_GIAÙ">#N/A</definedName>
    <definedName name="_25_____________________________________________________________________________________________________________________MAÕ_HAØNG">#N/A</definedName>
    <definedName name="_250______________________________________________________________________________________TRÒ_GIAÙ__VAT">#N/A</definedName>
    <definedName name="_254_____________________________________________________________________________________MAÕ_HAØNG">#N/A</definedName>
    <definedName name="_257_____________________________________________________________________________________MAÕ_SOÁ_THUEÁ">#N/A</definedName>
    <definedName name="_26_____________________________________________________________________________________________________________________SOÁ_LÖÔÏNG">#N/A</definedName>
    <definedName name="_260_____________________________________________________________________________________ÑÔN_GIAÙ">#N/A</definedName>
    <definedName name="_263_____________________________________________________________________________________SOÁ_CTÖØ">#N/A</definedName>
    <definedName name="_264_____________________________________________________________________________________SOÁ_LÖÔÏNG">#N/A</definedName>
    <definedName name="_267_____________________________________________________________________________________TEÂN_HAØNG">#N/A</definedName>
    <definedName name="_27____________________________________________________________________________________________________________________MAÕ_HAØNG">#N/A</definedName>
    <definedName name="_270_____________________________________________________________________________________TEÂN_KHAÙCH_HAØ">#N/A</definedName>
    <definedName name="_273_____________________________________________________________________________________THAØNH_TIEÀN">#N/A</definedName>
    <definedName name="_276_____________________________________________________________________________________TRÒ_GIAÙ">#N/A</definedName>
    <definedName name="_279_____________________________________________________________________________________TRÒ_GIAÙ__VAT">#N/A</definedName>
    <definedName name="_28____________________________________________________________________________________________________________________SOÁ_LÖÔÏNG">#N/A</definedName>
    <definedName name="_283____________________________________________________________________________________MAÕ_HAØNG">#N/A</definedName>
    <definedName name="_286____________________________________________________________________________________MAÕ_SOÁ_THUEÁ">#N/A</definedName>
    <definedName name="_289____________________________________________________________________________________ÑÔN_GIAÙ">#N/A</definedName>
    <definedName name="_29___________________________________________________________________________________________________________________MAÕ_HAØNG">#N/A</definedName>
    <definedName name="_292____________________________________________________________________________________SOÁ_CTÖØ">#N/A</definedName>
    <definedName name="_293____________________________________________________________________________________SOÁ_LÖÔÏNG">#N/A</definedName>
    <definedName name="_296____________________________________________________________________________________TEÂN_HAØNG">#N/A</definedName>
    <definedName name="_299____________________________________________________________________________________TEÂN_KHAÙCH_HAØ">#N/A</definedName>
    <definedName name="_2BLA100">#N/A</definedName>
    <definedName name="_2DAL201">#N/A</definedName>
    <definedName name="_3________________________________________________________________________________________________________________________________MAÕ_HAØNG">#N/A</definedName>
    <definedName name="_30___________________________________________________________________________________________________________________SOÁ_LÖÔÏNG">#N/A</definedName>
    <definedName name="_302____________________________________________________________________________________THAØNH_TIEÀN">#N/A</definedName>
    <definedName name="_305____________________________________________________________________________________TRÒ_GIAÙ">#N/A</definedName>
    <definedName name="_308____________________________________________________________________________________TRÒ_GIAÙ__VAT">#N/A</definedName>
    <definedName name="_31__________________________________________________________________________________________________________________MAÕ_HAØNG">#N/A</definedName>
    <definedName name="_312___________________________________________________________________________________MAÕ_HAØNG">#N/A</definedName>
    <definedName name="_315___________________________________________________________________________________MAÕ_SOÁ_THUEÁ">#N/A</definedName>
    <definedName name="_318___________________________________________________________________________________ÑÔN_GIAÙ">#N/A</definedName>
    <definedName name="_32__________________________________________________________________________________________________________________SOÁ_LÖÔÏNG">#N/A</definedName>
    <definedName name="_321___________________________________________________________________________________SOÁ_CTÖØ">#N/A</definedName>
    <definedName name="_322___________________________________________________________________________________SOÁ_LÖÔÏNG">#N/A</definedName>
    <definedName name="_325___________________________________________________________________________________TEÂN_HAØNG">#N/A</definedName>
    <definedName name="_328___________________________________________________________________________________TEÂN_KHAÙCH_HAØ">#N/A</definedName>
    <definedName name="_33_________________________________________________________________________________________________________________MAÕ_HAØNG">#N/A</definedName>
    <definedName name="_331___________________________________________________________________________________THAØNH_TIEÀN">#N/A</definedName>
    <definedName name="_334___________________________________________________________________________________TRÒ_GIAÙ">#N/A</definedName>
    <definedName name="_337___________________________________________________________________________________TRÒ_GIAÙ__VAT">#N/A</definedName>
    <definedName name="_34_________________________________________________________________________________________________________________SOÁ_LÖÔÏNG">#N/A</definedName>
    <definedName name="_341__________________________________________________________________________________MAÕ_HAØNG">#N/A</definedName>
    <definedName name="_344__________________________________________________________________________________MAÕ_SOÁ_THUEÁ">#N/A</definedName>
    <definedName name="_347__________________________________________________________________________________ÑÔN_GIAÙ">#N/A</definedName>
    <definedName name="_35________________________________________________________________________________________________________________MAÕ_HAØNG">#N/A</definedName>
    <definedName name="_350__________________________________________________________________________________SOÁ_CTÖØ">#N/A</definedName>
    <definedName name="_351__________________________________________________________________________________SOÁ_LÖÔÏNG">#N/A</definedName>
    <definedName name="_354__________________________________________________________________________________TEÂN_HAØNG">#N/A</definedName>
    <definedName name="_357__________________________________________________________________________________TEÂN_KHAÙCH_HAØ">#N/A</definedName>
    <definedName name="_36________________________________________________________________________________________________________________SOÁ_LÖÔÏNG">#N/A</definedName>
    <definedName name="_360__________________________________________________________________________________THAØNH_TIEÀN">#N/A</definedName>
    <definedName name="_363__________________________________________________________________________________TRÒ_GIAÙ">#N/A</definedName>
    <definedName name="_366__________________________________________________________________________________TRÒ_GIAÙ__VAT">#N/A</definedName>
    <definedName name="_37_______________________________________________________________________________________________________________MAÕ_HAØNG">#N/A</definedName>
    <definedName name="_370_________________________________________________________________________________MAÕ_HAØNG">#N/A</definedName>
    <definedName name="_373_________________________________________________________________________________MAÕ_SOÁ_THUEÁ">#N/A</definedName>
    <definedName name="_376_________________________________________________________________________________ÑÔN_GIAÙ">#N/A</definedName>
    <definedName name="_379_________________________________________________________________________________SOÁ_CTÖØ">#N/A</definedName>
    <definedName name="_38_______________________________________________________________________________________________________________SOÁ_LÖÔÏNG">#N/A</definedName>
    <definedName name="_380_________________________________________________________________________________SOÁ_LÖÔÏNG">#N/A</definedName>
    <definedName name="_383_________________________________________________________________________________TEÂN_HAØNG">#N/A</definedName>
    <definedName name="_386_________________________________________________________________________________TEÂN_KHAÙCH_HAØ">#N/A</definedName>
    <definedName name="_389_________________________________________________________________________________THAØNH_TIEÀN">#N/A</definedName>
    <definedName name="_39______________________________________________________________________________________________________________MAÕ_HAØNG">#N/A</definedName>
    <definedName name="_392_________________________________________________________________________________TRÒ_GIAÙ">#N/A</definedName>
    <definedName name="_395_________________________________________________________________________________TRÒ_GIAÙ__VAT">#N/A</definedName>
    <definedName name="_399________________________________________________________________________________MAÕ_HAØNG">#N/A</definedName>
    <definedName name="_3BLXMD">#N/A</definedName>
    <definedName name="_3TU0609">#N/A</definedName>
    <definedName name="_4________________________________________________________________________________________________________________________________SOÁ_LÖÔÏNG">#N/A</definedName>
    <definedName name="_40______________________________________________________________________________________________________________SOÁ_LÖÔÏNG">#N/A</definedName>
    <definedName name="_402________________________________________________________________________________MAÕ_SOÁ_THUEÁ">#N/A</definedName>
    <definedName name="_405________________________________________________________________________________ÑÔN_GIAÙ">#N/A</definedName>
    <definedName name="_408________________________________________________________________________________SOÁ_CTÖØ">#N/A</definedName>
    <definedName name="_409________________________________________________________________________________SOÁ_LÖÔÏNG">#N/A</definedName>
    <definedName name="_40x4">5100</definedName>
    <definedName name="_41_____________________________________________________________________________________________________________MAÕ_HAØNG">#N/A</definedName>
    <definedName name="_412________________________________________________________________________________TEÂN_HAØNG">#N/A</definedName>
    <definedName name="_415________________________________________________________________________________TEÂN_KHAÙCH_HAØ">#N/A</definedName>
    <definedName name="_418________________________________________________________________________________THAØNH_TIEÀN">#N/A</definedName>
    <definedName name="_42_____________________________________________________________________________________________________________SOÁ_LÖÔÏNG">#N/A</definedName>
    <definedName name="_421________________________________________________________________________________TRÒ_GIAÙ">#N/A</definedName>
    <definedName name="_424________________________________________________________________________________TRÒ_GIAÙ__VAT">#N/A</definedName>
    <definedName name="_428_______________________________________________________________________________MAÕ_HAØNG">#N/A</definedName>
    <definedName name="_43____________________________________________________________________________________________________________MAÕ_HAØNG">#N/A</definedName>
    <definedName name="_431_______________________________________________________________________________MAÕ_SOÁ_THUEÁ">#N/A</definedName>
    <definedName name="_434_______________________________________________________________________________ÑÔN_GIAÙ">#N/A</definedName>
    <definedName name="_437_______________________________________________________________________________SOÁ_CTÖØ">#N/A</definedName>
    <definedName name="_438_______________________________________________________________________________SOÁ_LÖÔÏNG">#N/A</definedName>
    <definedName name="_44____________________________________________________________________________________________________________SOÁ_LÖÔÏNG">#N/A</definedName>
    <definedName name="_441_______________________________________________________________________________TEÂN_HAØNG">#N/A</definedName>
    <definedName name="_444_______________________________________________________________________________TEÂN_KHAÙCH_HAØ">#N/A</definedName>
    <definedName name="_447_______________________________________________________________________________THAØNH_TIEÀN">#N/A</definedName>
    <definedName name="_45___________________________________________________________________________________________________________MAÕ_HAØNG">#N/A</definedName>
    <definedName name="_450_______________________________________________________________________________TRÒ_GIAÙ">#N/A</definedName>
    <definedName name="_453_______________________________________________________________________________TRÒ_GIAÙ__VAT">#N/A</definedName>
    <definedName name="_457______________________________________________________________________________MAÕ_HAØNG">#N/A</definedName>
    <definedName name="_46___________________________________________________________________________________________________________SOÁ_LÖÔÏNG">#N/A</definedName>
    <definedName name="_460______________________________________________________________________________MAÕ_SOÁ_THUEÁ">#N/A</definedName>
    <definedName name="_463______________________________________________________________________________ÑÔN_GIAÙ">#N/A</definedName>
    <definedName name="_466______________________________________________________________________________SOÁ_CTÖØ">#N/A</definedName>
    <definedName name="_467______________________________________________________________________________SOÁ_LÖÔÏNG">#N/A</definedName>
    <definedName name="_47__________________________________________________________________________________________________________MAÕ_HAØNG">#N/A</definedName>
    <definedName name="_470______________________________________________________________________________TEÂN_HAØNG">#N/A</definedName>
    <definedName name="_473______________________________________________________________________________TEÂN_KHAÙCH_HAØ">#N/A</definedName>
    <definedName name="_476______________________________________________________________________________THAØNH_TIEÀN">#N/A</definedName>
    <definedName name="_479______________________________________________________________________________TRÒ_GIAÙ">#N/A</definedName>
    <definedName name="_48__________________________________________________________________________________________________________SOÁ_LÖÔÏNG">#N/A</definedName>
    <definedName name="_482______________________________________________________________________________TRÒ_GIAÙ__VAT">#N/A</definedName>
    <definedName name="_488_____________________________________________________________________________MAÕ_SOÁ_THUEÁ">#N/A</definedName>
    <definedName name="_49_________________________________________________________________________________________________________MAÕ_HAØNG">#N/A</definedName>
    <definedName name="_491_____________________________________________________________________________ÑÔN_GIAÙ">#N/A</definedName>
    <definedName name="_494_____________________________________________________________________________SOÁ_CTÖØ">#N/A</definedName>
    <definedName name="_497_____________________________________________________________________________TEÂN_HAØNG">#N/A</definedName>
    <definedName name="_4CNT240">#N/A</definedName>
    <definedName name="_4CTL240">#N/A</definedName>
    <definedName name="_4FCO100">#N/A</definedName>
    <definedName name="_4HDCTT4">#N/A</definedName>
    <definedName name="_4HNCTT4">#N/A</definedName>
    <definedName name="_4LBCO01">#N/A</definedName>
    <definedName name="_5_______________________________________________________________________________________________________________________________MAÕ_HAØNG">#N/A</definedName>
    <definedName name="_50_________________________________________________________________________________________________________SOÁ_LÖÔÏNG">#N/A</definedName>
    <definedName name="_500_____________________________________________________________________________TEÂN_KHAÙCH_HAØ">#N/A</definedName>
    <definedName name="_503_____________________________________________________________________________THAØNH_TIEÀN">#N/A</definedName>
    <definedName name="_506_____________________________________________________________________________TRÒ_GIAÙ">#N/A</definedName>
    <definedName name="_509_____________________________________________________________________________TRÒ_GIAÙ__VAT">#N/A</definedName>
    <definedName name="_51________________________________________________________________________________________________________MAÕ_HAØNG">#N/A</definedName>
    <definedName name="_515____________________________________________________________________________MAÕ_SOÁ_THUEÁ">#N/A</definedName>
    <definedName name="_518____________________________________________________________________________ÑÔN_GIAÙ">#N/A</definedName>
    <definedName name="_52________________________________________________________________________________________________________SOÁ_LÖÔÏNG">#N/A</definedName>
    <definedName name="_521____________________________________________________________________________SOÁ_CTÖØ">#N/A</definedName>
    <definedName name="_524____________________________________________________________________________TEÂN_HAØNG">#N/A</definedName>
    <definedName name="_527____________________________________________________________________________TEÂN_KHAÙCH_HAØ">#N/A</definedName>
    <definedName name="_53_______________________________________________________________________________________________________MAÕ_HAØNG">#N/A</definedName>
    <definedName name="_530____________________________________________________________________________THAØNH_TIEÀN">#N/A</definedName>
    <definedName name="_533____________________________________________________________________________TRÒ_GIAÙ">#N/A</definedName>
    <definedName name="_536____________________________________________________________________________TRÒ_GIAÙ__VAT">#N/A</definedName>
    <definedName name="_54_______________________________________________________________________________________________________SOÁ_LÖÔÏNG">#N/A</definedName>
    <definedName name="_542___________________________________________________________________________MAÕ_SOÁ_THUEÁ">#N/A</definedName>
    <definedName name="_545___________________________________________________________________________ÑÔN_GIAÙ">#N/A</definedName>
    <definedName name="_548___________________________________________________________________________SOÁ_CTÖØ">#N/A</definedName>
    <definedName name="_55______________________________________________________________________________________________________MAÕ_HAØNG">#N/A</definedName>
    <definedName name="_551___________________________________________________________________________TEÂN_HAØNG">#N/A</definedName>
    <definedName name="_554___________________________________________________________________________TEÂN_KHAÙCH_HAØ">#N/A</definedName>
    <definedName name="_557___________________________________________________________________________THAØNH_TIEÀN">#N/A</definedName>
    <definedName name="_56______________________________________________________________________________________________________SOÁ_LÖÔÏNG">#N/A</definedName>
    <definedName name="_560___________________________________________________________________________TRÒ_GIAÙ">#N/A</definedName>
    <definedName name="_563___________________________________________________________________________TRÒ_GIAÙ__VAT">#N/A</definedName>
    <definedName name="_569__________________________________________________________________________MAÕ_SOÁ_THUEÁ">#N/A</definedName>
    <definedName name="_57_____________________________________________________________________________________________________MAÕ_HAØNG">#N/A</definedName>
    <definedName name="_572__________________________________________________________________________ÑÔN_GIAÙ">#N/A</definedName>
    <definedName name="_575__________________________________________________________________________SOÁ_CTÖØ">#N/A</definedName>
    <definedName name="_578__________________________________________________________________________TEÂN_HAØNG">#N/A</definedName>
    <definedName name="_58_____________________________________________________________________________________________________SOÁ_LÖÔÏNG">#N/A</definedName>
    <definedName name="_581__________________________________________________________________________TEÂN_KHAÙCH_HAØ">#N/A</definedName>
    <definedName name="_584__________________________________________________________________________THAØNH_TIEÀN">#N/A</definedName>
    <definedName name="_587__________________________________________________________________________TRÒ_GIAÙ">#N/A</definedName>
    <definedName name="_59____________________________________________________________________________________________________MAÕ_HAØNG">#N/A</definedName>
    <definedName name="_590__________________________________________________________________________TRÒ_GIAÙ__VAT">#N/A</definedName>
    <definedName name="_596_________________________________________________________________________MAÕ_SOÁ_THUEÁ">#N/A</definedName>
    <definedName name="_599_________________________________________________________________________ÑÔN_GIAÙ">#N/A</definedName>
    <definedName name="_6_______________________________________________________________________________________________________________________________SOÁ_LÖÔÏNG">#N/A</definedName>
    <definedName name="_60____________________________________________________________________________________________________SOÁ_LÖÔÏNG">#N/A</definedName>
    <definedName name="_602_________________________________________________________________________SOÁ_CTÖØ">#N/A</definedName>
    <definedName name="_605_________________________________________________________________________TEÂN_HAØNG">#N/A</definedName>
    <definedName name="_608_________________________________________________________________________TEÂN_KHAÙCH_HAØ">#N/A</definedName>
    <definedName name="_61___________________________________________________________________________________________________MAÕ_HAØNG">#N/A</definedName>
    <definedName name="_611_________________________________________________________________________THAØNH_TIEÀN">#N/A</definedName>
    <definedName name="_614_________________________________________________________________________TRÒ_GIAÙ">#N/A</definedName>
    <definedName name="_617_________________________________________________________________________TRÒ_GIAÙ__VAT">#N/A</definedName>
    <definedName name="_62___________________________________________________________________________________________________SOÁ_LÖÔÏNG">#N/A</definedName>
    <definedName name="_623________________________________________________________________________MAÕ_SOÁ_THUEÁ">#N/A</definedName>
    <definedName name="_626________________________________________________________________________ÑÔN_GIAÙ">#N/A</definedName>
    <definedName name="_629________________________________________________________________________SOÁ_CTÖØ">#N/A</definedName>
    <definedName name="_63__________________________________________________________________________________________________MAÕ_HAØNG">#N/A</definedName>
    <definedName name="_632________________________________________________________________________TEÂN_HAØNG">#N/A</definedName>
    <definedName name="_635________________________________________________________________________TEÂN_KHAÙCH_HAØ">#N/A</definedName>
    <definedName name="_638________________________________________________________________________THAØNH_TIEÀN">#N/A</definedName>
    <definedName name="_64__________________________________________________________________________________________________SOÁ_LÖÔÏNG">#N/A</definedName>
    <definedName name="_641________________________________________________________________________TRÒ_GIAÙ">#N/A</definedName>
    <definedName name="_644________________________________________________________________________TRÒ_GIAÙ__VAT">#N/A</definedName>
    <definedName name="_65_________________________________________________________________________________________________MAÕ_HAØNG">#N/A</definedName>
    <definedName name="_650_______________________________________________________________________MAÕ_SOÁ_THUEÁ">#N/A</definedName>
    <definedName name="_653_______________________________________________________________________ÑÔN_GIAÙ">#N/A</definedName>
    <definedName name="_656_______________________________________________________________________SOÁ_CTÖØ">#N/A</definedName>
    <definedName name="_659_______________________________________________________________________TEÂN_HAØNG">#N/A</definedName>
    <definedName name="_66_________________________________________________________________________________________________SOÁ_LÖÔÏNG">#N/A</definedName>
    <definedName name="_662_______________________________________________________________________TEÂN_KHAÙCH_HAØ">#N/A</definedName>
    <definedName name="_665_______________________________________________________________________THAØNH_TIEÀN">#N/A</definedName>
    <definedName name="_668_______________________________________________________________________TRÒ_GIAÙ">#N/A</definedName>
    <definedName name="_67________________________________________________________________________________________________MAÕ_HAØNG">#N/A</definedName>
    <definedName name="_671_______________________________________________________________________TRÒ_GIAÙ__VAT">#N/A</definedName>
    <definedName name="_677______________________________________________________________________MAÕ_SOÁ_THUEÁ">#N/A</definedName>
    <definedName name="_68________________________________________________________________________________________________SOÁ_LÖÔÏNG">#N/A</definedName>
    <definedName name="_680______________________________________________________________________ÑÔN_GIAÙ">#N/A</definedName>
    <definedName name="_683______________________________________________________________________SOÁ_CTÖØ">#N/A</definedName>
    <definedName name="_686______________________________________________________________________TEÂN_HAØNG">#N/A</definedName>
    <definedName name="_689______________________________________________________________________TEÂN_KHAÙCH_HAØ">#N/A</definedName>
    <definedName name="_69_______________________________________________________________________________________________MAÕ_HAØNG">#N/A</definedName>
    <definedName name="_692______________________________________________________________________THAØNH_TIEÀN">#N/A</definedName>
    <definedName name="_695______________________________________________________________________TRÒ_GIAÙ">#N/A</definedName>
    <definedName name="_698______________________________________________________________________TRÒ_GIAÙ__VAT">#N/A</definedName>
    <definedName name="_7______________________________________________________________________________________________________________________________MAÕ_HAØNG">#N/A</definedName>
    <definedName name="_70_______________________________________________________________________________________________SOÁ_LÖÔÏNG">#N/A</definedName>
    <definedName name="_704_____________________________________________________________________MAÕ_SOÁ_THUEÁ">#N/A</definedName>
    <definedName name="_707_____________________________________________________________________ÑÔN_GIAÙ">#N/A</definedName>
    <definedName name="_71______________________________________________________________________________________________MAÕ_HAØNG">#N/A</definedName>
    <definedName name="_710_____________________________________________________________________SOÁ_CTÖØ">#N/A</definedName>
    <definedName name="_713_____________________________________________________________________TEÂN_HAØNG">#N/A</definedName>
    <definedName name="_716_____________________________________________________________________TEÂN_KHAÙCH_HAØ">#N/A</definedName>
    <definedName name="_719_____________________________________________________________________THAØNH_TIEÀN">#N/A</definedName>
    <definedName name="_72______________________________________________________________________________________________SOÁ_LÖÔÏNG">#N/A</definedName>
    <definedName name="_722_____________________________________________________________________TRÒ_GIAÙ">#N/A</definedName>
    <definedName name="_725_____________________________________________________________________TRÒ_GIAÙ__VAT">#N/A</definedName>
    <definedName name="_73_____________________________________________________________________________________________MAÕ_HAØNG">#N/A</definedName>
    <definedName name="_731____________________________________________________________________MAÕ_SOÁ_THUEÁ">#N/A</definedName>
    <definedName name="_734____________________________________________________________________ÑÔN_GIAÙ">#N/A</definedName>
    <definedName name="_737____________________________________________________________________SOÁ_CTÖØ">#N/A</definedName>
    <definedName name="_74_____________________________________________________________________________________________SOÁ_LÖÔÏNG">#N/A</definedName>
    <definedName name="_740____________________________________________________________________TEÂN_HAØNG">#N/A</definedName>
    <definedName name="_743____________________________________________________________________TEÂN_KHAÙCH_HAØ">#N/A</definedName>
    <definedName name="_746____________________________________________________________________THAØNH_TIEÀN">#N/A</definedName>
    <definedName name="_749____________________________________________________________________TRÒ_GIAÙ">#N/A</definedName>
    <definedName name="_75____________________________________________________________________________________________MAÕ_HAØNG">#N/A</definedName>
    <definedName name="_752____________________________________________________________________TRÒ_GIAÙ__VAT">#N/A</definedName>
    <definedName name="_758___________________________________________________________________MAÕ_SOÁ_THUEÁ">#N/A</definedName>
    <definedName name="_76____________________________________________________________________________________________SOÁ_LÖÔÏNG">#N/A</definedName>
    <definedName name="_761___________________________________________________________________ÑÔN_GIAÙ">#N/A</definedName>
    <definedName name="_764___________________________________________________________________SOÁ_CTÖØ">#N/A</definedName>
    <definedName name="_767___________________________________________________________________TEÂN_HAØNG">#N/A</definedName>
    <definedName name="_770___________________________________________________________________TEÂN_KHAÙCH_HAØ">#N/A</definedName>
    <definedName name="_773___________________________________________________________________THAØNH_TIEÀN">#N/A</definedName>
    <definedName name="_776___________________________________________________________________TRÒ_GIAÙ">#N/A</definedName>
    <definedName name="_779___________________________________________________________________TRÒ_GIAÙ__VAT">#N/A</definedName>
    <definedName name="_785__________________________________________________________________MAÕ_SOÁ_THUEÁ">#N/A</definedName>
    <definedName name="_788__________________________________________________________________ÑÔN_GIAÙ">#N/A</definedName>
    <definedName name="_791__________________________________________________________________SOÁ_CTÖØ">#N/A</definedName>
    <definedName name="_794__________________________________________________________________TEÂN_HAØNG">#N/A</definedName>
    <definedName name="_797__________________________________________________________________TEÂN_KHAÙCH_HAØ">#N/A</definedName>
    <definedName name="_8______________________________________________________________________________________________________________________________SOÁ_LÖÔÏNG">#N/A</definedName>
    <definedName name="_80___________________________________________________________________________________________MAÕ_HAØNG">#N/A</definedName>
    <definedName name="_800__________________________________________________________________THAØNH_TIEÀN">#N/A</definedName>
    <definedName name="_803__________________________________________________________________TRÒ_GIAÙ">#N/A</definedName>
    <definedName name="_806__________________________________________________________________TRÒ_GIAÙ__VAT">#N/A</definedName>
    <definedName name="_812_________________________________________________________________MAÕ_SOÁ_THUEÁ">#N/A</definedName>
    <definedName name="_815_________________________________________________________________ÑÔN_GIAÙ">#N/A</definedName>
    <definedName name="_818_________________________________________________________________SOÁ_CTÖØ">#N/A</definedName>
    <definedName name="_821_________________________________________________________________TEÂN_HAØNG">#N/A</definedName>
    <definedName name="_824_________________________________________________________________TEÂN_KHAÙCH_HAØ">#N/A</definedName>
    <definedName name="_827_________________________________________________________________THAØNH_TIEÀN">#N/A</definedName>
    <definedName name="_83___________________________________________________________________________________________MAÕ_SOÁ_THUEÁ">#N/A</definedName>
    <definedName name="_830_________________________________________________________________TRÒ_GIAÙ">#N/A</definedName>
    <definedName name="_833_________________________________________________________________TRÒ_GIAÙ__VAT">#N/A</definedName>
    <definedName name="_839___________________________________________________MAÕ_SOÁ_THUEÁ">#N/A</definedName>
    <definedName name="_842___________________________________________________ÑÔN_GIAÙ">#N/A</definedName>
    <definedName name="_845___________________________________________________SOÁ_CTÖØ">#N/A</definedName>
    <definedName name="_848___________________________________________________TEÂN_HAØNG">#N/A</definedName>
    <definedName name="_851___________________________________________________TEÂN_KHAÙCH_HAØ">#N/A</definedName>
    <definedName name="_854___________________________________________________THAØNH_TIEÀN">#N/A</definedName>
    <definedName name="_857___________________________________________________TRÒ_GIAÙ">#N/A</definedName>
    <definedName name="_86___________________________________________________________________________________________ÑÔN_GIAÙ">#N/A</definedName>
    <definedName name="_860___________________________________________________TRÒ_GIAÙ__VAT">#N/A</definedName>
    <definedName name="_866__________________________________________________MAÕ_SOÁ_THUEÁ">#N/A</definedName>
    <definedName name="_869__________________________________________________ÑÔN_GIAÙ">#N/A</definedName>
    <definedName name="_872__________________________________________________SOÁ_CTÖØ">#N/A</definedName>
    <definedName name="_875__________________________________________________TEÂN_HAØNG">#N/A</definedName>
    <definedName name="_878__________________________________________________TEÂN_KHAÙCH_HAØ">#N/A</definedName>
    <definedName name="_881__________________________________________________THAØNH_TIEÀN">#N/A</definedName>
    <definedName name="_884__________________________________________________TRÒ_GIAÙ">#N/A</definedName>
    <definedName name="_887__________________________________________________TRÒ_GIAÙ__VAT">#N/A</definedName>
    <definedName name="_89___________________________________________________________________________________________SOÁ_CTÖØ">#N/A</definedName>
    <definedName name="_893_________________________________________________MAÕ_SOÁ_THUEÁ">#N/A</definedName>
    <definedName name="_896_________________________________________________ÑÔN_GIAÙ">#N/A</definedName>
    <definedName name="_899_________________________________________________SOÁ_CTÖØ">#N/A</definedName>
    <definedName name="_9_____________________________________________________________________________________________________________________________MAÕ_HAØNG">#N/A</definedName>
    <definedName name="_90___________________________________________________________________________________________SOÁ_LÖÔÏNG">#N/A</definedName>
    <definedName name="_9000951_HOI_NONG_DAN_THANH_LIEM__QUY_HO_TRO_ND" localSheetId="2">ABCD</definedName>
    <definedName name="_9000951_HOI_NONG_DAN_THANH_LIEM__QUY_HO_TRO_ND" localSheetId="0">ABCD</definedName>
    <definedName name="_9000951_HOI_NONG_DAN_THANH_LIEM__QUY_HO_TRO_ND">ABCD</definedName>
    <definedName name="_902_________________________________________________TEÂN_HAØNG">#N/A</definedName>
    <definedName name="_905_________________________________________________TEÂN_KHAÙCH_HAØ">#N/A</definedName>
    <definedName name="_908_________________________________________________THAØNH_TIEÀN">#N/A</definedName>
    <definedName name="_911_________________________________________________TRÒ_GIAÙ">#N/A</definedName>
    <definedName name="_914_________________________________________________TRÒ_GIAÙ__VAT">#N/A</definedName>
    <definedName name="_920________________________________________________MAÕ_SOÁ_THUEÁ">#N/A</definedName>
    <definedName name="_923________________________________________________ÑÔN_GIAÙ">#N/A</definedName>
    <definedName name="_926________________________________________________SOÁ_CTÖØ">#N/A</definedName>
    <definedName name="_929________________________________________________TEÂN_HAØNG">#N/A</definedName>
    <definedName name="_93___________________________________________________________________________________________TEÂN_HAØNG">#N/A</definedName>
    <definedName name="_932________________________________________________TEÂN_KHAÙCH_HAØ">#N/A</definedName>
    <definedName name="_935________________________________________________THAØNH_TIEÀN">#N/A</definedName>
    <definedName name="_938________________________________________________TRÒ_GIAÙ">#N/A</definedName>
    <definedName name="_941________________________________________________TRÒ_GIAÙ__VAT">#N/A</definedName>
    <definedName name="_947_______________________________________________MAÕ_SOÁ_THUEÁ">#N/A</definedName>
    <definedName name="_950_______________________________________________ÑÔN_GIAÙ">#N/A</definedName>
    <definedName name="_953_______________________________________________SOÁ_CTÖØ">#N/A</definedName>
    <definedName name="_956_______________________________________________TEÂN_HAØNG">#N/A</definedName>
    <definedName name="_959_______________________________________________TEÂN_KHAÙCH_HAØ">#N/A</definedName>
    <definedName name="_96___________________________________________________________________________________________TEÂN_KHAÙCH_HAØ">#N/A</definedName>
    <definedName name="_962_______________________________________________THAØNH_TIEÀN">#N/A</definedName>
    <definedName name="_965_______________________________________________TRÒ_GIAÙ">#N/A</definedName>
    <definedName name="_968_______________________________________________TRÒ_GIAÙ__VAT">#N/A</definedName>
    <definedName name="_974______________________________________________MAÕ_SOÁ_THUEÁ">#N/A</definedName>
    <definedName name="_977______________________________________________ÑÔN_GIAÙ">#N/A</definedName>
    <definedName name="_980______________________________________________SOÁ_CTÖØ">#N/A</definedName>
    <definedName name="_983______________________________________________TEÂN_HAØNG">#N/A</definedName>
    <definedName name="_986______________________________________________TEÂN_KHAÙCH_HAØ">#N/A</definedName>
    <definedName name="_989______________________________________________THAØNH_TIEÀN">#N/A</definedName>
    <definedName name="_99___________________________________________________________________________________________THAØNH_TIEÀN">#N/A</definedName>
    <definedName name="_992______________________________________________TRÒ_GIAÙ">#N/A</definedName>
    <definedName name="_995______________________________________________TRÒ_GIAÙ__VAT">#N/A</definedName>
    <definedName name="_a_">#N/A</definedName>
    <definedName name="_a1">#N/A</definedName>
    <definedName name="_A100000">#N/A</definedName>
    <definedName name="_a129" localSheetId="2" hidden="1">{"Offgrid",#N/A,FALSE,"OFFGRID";"Region",#N/A,FALSE,"REGION";"Offgrid -2",#N/A,FALSE,"OFFGRID";"WTP",#N/A,FALSE,"WTP";"WTP -2",#N/A,FALSE,"WTP";"Project",#N/A,FALSE,"PROJECT";"Summary -2",#N/A,FALSE,"SUMMARY"}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2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90000">#N/A</definedName>
    <definedName name="_atn1">#N/A</definedName>
    <definedName name="_atn10">#N/A</definedName>
    <definedName name="_atn2">#N/A</definedName>
    <definedName name="_atn3">#N/A</definedName>
    <definedName name="_atn4">#N/A</definedName>
    <definedName name="_atn5">#N/A</definedName>
    <definedName name="_atn6">#N/A</definedName>
    <definedName name="_atn7">#N/A</definedName>
    <definedName name="_atn8">#N/A</definedName>
    <definedName name="_atn9">#N/A</definedName>
    <definedName name="_b_">#N/A</definedName>
    <definedName name="_bac1">#N/A</definedName>
    <definedName name="_bac2">#N/A</definedName>
    <definedName name="_bac3">#N/A</definedName>
    <definedName name="_ban1">#N/A</definedName>
    <definedName name="_Bia1">#N/A</definedName>
    <definedName name="_Bia2">#N/A</definedName>
    <definedName name="_bnc2">#N/A</definedName>
    <definedName name="_bnc3">#N/A</definedName>
    <definedName name="_bnc4">#N/A</definedName>
    <definedName name="_bnc5">#N/A</definedName>
    <definedName name="_boi1">#N/A</definedName>
    <definedName name="_boi2">#N/A</definedName>
    <definedName name="_btc20">#N/A</definedName>
    <definedName name="_btc30">#N/A</definedName>
    <definedName name="_btc35">#N/A</definedName>
    <definedName name="_btc40">#N/A</definedName>
    <definedName name="_btc50">#N/A</definedName>
    <definedName name="_btd70">#N/A</definedName>
    <definedName name="_btm10">#N/A</definedName>
    <definedName name="_btm100">#N/A</definedName>
    <definedName name="_BTM150">#N/A</definedName>
    <definedName name="_BTM200">#N/A</definedName>
    <definedName name="_BTM250">#N/A</definedName>
    <definedName name="_btM300">#N/A</definedName>
    <definedName name="_btm350">#N/A</definedName>
    <definedName name="_btm400">#N/A</definedName>
    <definedName name="_BTM50">#N/A</definedName>
    <definedName name="_btm500">#N/A</definedName>
    <definedName name="_bua25">#N/A</definedName>
    <definedName name="_bua75">#N/A</definedName>
    <definedName name="_Builtin0" hidden="1">#N/A</definedName>
    <definedName name="_buM16">#N/A</definedName>
    <definedName name="_buM20">#N/A</definedName>
    <definedName name="_C_Lphi_4ab">#N/A</definedName>
    <definedName name="_Can2">#N/A</definedName>
    <definedName name="_cao1">#N/A</definedName>
    <definedName name="_cao2">#N/A</definedName>
    <definedName name="_cao3">#N/A</definedName>
    <definedName name="_cao4">#N/A</definedName>
    <definedName name="_cao5">#N/A</definedName>
    <definedName name="_cao6">#N/A</definedName>
    <definedName name="_cap2005">#N/A</definedName>
    <definedName name="_cat2">#N/A</definedName>
    <definedName name="_cat3">#N/A</definedName>
    <definedName name="_cat4">#N/A</definedName>
    <definedName name="_cat5">#N/A</definedName>
    <definedName name="_Cau2">#N/A</definedName>
    <definedName name="_cau5">#N/A</definedName>
    <definedName name="_cau6">#N/A</definedName>
    <definedName name="_cay75">#N/A</definedName>
    <definedName name="_CHL3">#N/A</definedName>
    <definedName name="_CON1">#N/A</definedName>
    <definedName name="_CON2">#N/A</definedName>
    <definedName name="_cot1">#N/A</definedName>
    <definedName name="_Count">4</definedName>
    <definedName name="_CPC5">#N/A</definedName>
    <definedName name="_cpd1">#N/A</definedName>
    <definedName name="_cpd2">#N/A</definedName>
    <definedName name="_CPhi_Bhiem">#N/A</definedName>
    <definedName name="_CPhi_BQLDA">#N/A</definedName>
    <definedName name="_CPhi_DBaoGT">#N/A</definedName>
    <definedName name="_CPhi_Kdinh">#N/A</definedName>
    <definedName name="_CPhi_Nthu_KThanh">#N/A</definedName>
    <definedName name="_CPhi_QToan">#N/A</definedName>
    <definedName name="_CPhiTKe_13">#N/A</definedName>
    <definedName name="_ctd80">#N/A</definedName>
    <definedName name="_D1">#N/A</definedName>
    <definedName name="_d1500" localSheetId="2" hidden="1">{"'Sheet1'!$L$16"}</definedName>
    <definedName name="_d1500" localSheetId="0" hidden="1">{"'Sheet1'!$L$16"}</definedName>
    <definedName name="_d1500" hidden="1">{"'Sheet1'!$L$16"}</definedName>
    <definedName name="_d2">#N/A</definedName>
    <definedName name="_dai1">#N/A</definedName>
    <definedName name="_dai2">#N/A</definedName>
    <definedName name="_dai3">#N/A</definedName>
    <definedName name="_dai4">#N/A</definedName>
    <definedName name="_dai5">#N/A</definedName>
    <definedName name="_dai6">#N/A</definedName>
    <definedName name="_dam16">#N/A</definedName>
    <definedName name="_dam18">#N/A</definedName>
    <definedName name="_dam25">#N/A</definedName>
    <definedName name="_dan1">#N/A</definedName>
    <definedName name="_dan2">#N/A</definedName>
    <definedName name="_dao125">#N/A</definedName>
    <definedName name="_dcp1">#N/A</definedName>
    <definedName name="_dcp2">#N/A</definedName>
    <definedName name="_ddn400">#N/A</definedName>
    <definedName name="_ddn600">#N/A</definedName>
    <definedName name="_deo1">#N/A</definedName>
    <definedName name="_deo10">#N/A</definedName>
    <definedName name="_deo2">#N/A</definedName>
    <definedName name="_deo3">#N/A</definedName>
    <definedName name="_deo4">#N/A</definedName>
    <definedName name="_deo5">#N/A</definedName>
    <definedName name="_deo6">#N/A</definedName>
    <definedName name="_deo7">#N/A</definedName>
    <definedName name="_deo8">#N/A</definedName>
    <definedName name="_deo9">#N/A</definedName>
    <definedName name="_dui15">#N/A</definedName>
    <definedName name="_E99999">#N/A</definedName>
    <definedName name="_eta1">#N/A</definedName>
    <definedName name="_f5" localSheetId="2" hidden="1">{"'Sheet1'!$L$16"}</definedName>
    <definedName name="_f5" localSheetId="0" hidden="1">{"'Sheet1'!$L$16"}</definedName>
    <definedName name="_f5" hidden="1">{"'Sheet1'!$L$16"}</definedName>
    <definedName name="_fcd3">#N/A</definedName>
    <definedName name="_FIL2">#N/A</definedName>
    <definedName name="_Fill" localSheetId="2" hidden="1">#REF!</definedName>
    <definedName name="_Fill" localSheetId="0" hidden="1">#REF!</definedName>
    <definedName name="_Fill" hidden="1">#REF!</definedName>
    <definedName name="_Fill_1">"#REF!"</definedName>
    <definedName name="_xlnm._FilterDatabase" hidden="1">#N/A</definedName>
    <definedName name="_fpo1">#N/A</definedName>
    <definedName name="_gDC1">#N/A</definedName>
    <definedName name="_gDC3">#N/A</definedName>
    <definedName name="_gDW1">#N/A</definedName>
    <definedName name="_gdw2">#N/A</definedName>
    <definedName name="_gDW3">#N/A</definedName>
    <definedName name="_gLL1">#N/A</definedName>
    <definedName name="_gLL3">#N/A</definedName>
    <definedName name="_gon4">#N/A</definedName>
    <definedName name="_gvl1">#N/A</definedName>
    <definedName name="_gxm30">#N/A</definedName>
    <definedName name="_h_">#N/A</definedName>
    <definedName name="_h1" localSheetId="2" hidden="1">{"'Sheet1'!$L$16"}</definedName>
    <definedName name="_h1" localSheetId="0" hidden="1">{"'Sheet1'!$L$16"}</definedName>
    <definedName name="_h1" hidden="1">{"'Sheet1'!$L$16"}</definedName>
    <definedName name="_h10" localSheetId="2" hidden="1">{#N/A,#N/A,FALSE,"Chi tiÆt"}</definedName>
    <definedName name="_h10" localSheetId="0" hidden="1">{#N/A,#N/A,FALSE,"Chi tiÆt"}</definedName>
    <definedName name="_h10" hidden="1">{#N/A,#N/A,FALSE,"Chi tiÆt"}</definedName>
    <definedName name="_h5" localSheetId="2" hidden="1">{"'Sheet1'!$L$16"}</definedName>
    <definedName name="_h5" localSheetId="0" hidden="1">{"'Sheet1'!$L$16"}</definedName>
    <definedName name="_h5" hidden="1">{"'Sheet1'!$L$16"}</definedName>
    <definedName name="_h6" localSheetId="2" hidden="1">{"'Sheet1'!$L$16"}</definedName>
    <definedName name="_h6" localSheetId="0" hidden="1">{"'Sheet1'!$L$16"}</definedName>
    <definedName name="_h6" hidden="1">{"'Sheet1'!$L$16"}</definedName>
    <definedName name="_h7" localSheetId="2" hidden="1">{"'Sheet1'!$L$16"}</definedName>
    <definedName name="_h7" localSheetId="0" hidden="1">{"'Sheet1'!$L$16"}</definedName>
    <definedName name="_h7" hidden="1">{"'Sheet1'!$L$16"}</definedName>
    <definedName name="_h8" localSheetId="2" hidden="1">{"'Sheet1'!$L$16"}</definedName>
    <definedName name="_h8" localSheetId="0" hidden="1">{"'Sheet1'!$L$16"}</definedName>
    <definedName name="_h8" hidden="1">{"'Sheet1'!$L$16"}</definedName>
    <definedName name="_h9" localSheetId="2" hidden="1">{"'Sheet1'!$L$16"}</definedName>
    <definedName name="_h9" localSheetId="0" hidden="1">{"'Sheet1'!$L$16"}</definedName>
    <definedName name="_h9" hidden="1">{"'Sheet1'!$L$16"}</definedName>
    <definedName name="_H90000">#N/A</definedName>
    <definedName name="_han23">#N/A</definedName>
    <definedName name="_hcd3">#N/A</definedName>
    <definedName name="_hh1">#N/A</definedName>
    <definedName name="_hh2">#N/A</definedName>
    <definedName name="_HKy2">#N/A</definedName>
    <definedName name="_hom2">#N/A</definedName>
    <definedName name="_hom4">#N/A</definedName>
    <definedName name="_hsm1">#N/A</definedName>
    <definedName name="_hsm2">1.1289</definedName>
    <definedName name="_hsn1">#N/A</definedName>
    <definedName name="_hsv1">#N/A</definedName>
    <definedName name="_htb1">#N/A</definedName>
    <definedName name="_hu1" localSheetId="2" hidden="1">{"'Sheet1'!$L$16"}</definedName>
    <definedName name="_hu1" localSheetId="0" hidden="1">{"'Sheet1'!$L$16"}</definedName>
    <definedName name="_hu1" hidden="1">{"'Sheet1'!$L$16"}</definedName>
    <definedName name="_hu2" localSheetId="2" hidden="1">{"'Sheet1'!$L$16"}</definedName>
    <definedName name="_hu2" localSheetId="0" hidden="1">{"'Sheet1'!$L$16"}</definedName>
    <definedName name="_hu2" hidden="1">{"'Sheet1'!$L$16"}</definedName>
    <definedName name="_hu5" localSheetId="2" hidden="1">{"'Sheet1'!$L$16"}</definedName>
    <definedName name="_hu5" localSheetId="0" hidden="1">{"'Sheet1'!$L$16"}</definedName>
    <definedName name="_hu5" hidden="1">{"'Sheet1'!$L$16"}</definedName>
    <definedName name="_hu6" localSheetId="2" hidden="1">{"'Sheet1'!$L$16"}</definedName>
    <definedName name="_hu6" localSheetId="0" hidden="1">{"'Sheet1'!$L$16"}</definedName>
    <definedName name="_hu6" hidden="1">{"'Sheet1'!$L$16"}</definedName>
    <definedName name="_hu7" localSheetId="2" hidden="1">{"'Sheet1'!$L$16"}</definedName>
    <definedName name="_hu7" localSheetId="0" hidden="1">{"'Sheet1'!$L$16"}</definedName>
    <definedName name="_hu7" hidden="1">{"'Sheet1'!$L$16"}</definedName>
    <definedName name="_Key1" hidden="1">#N/A</definedName>
    <definedName name="_Key1_1">"#REF!"</definedName>
    <definedName name="_Key2" hidden="1">#N/A</definedName>
    <definedName name="_Key2_1">"#REF!"</definedName>
    <definedName name="_khu7">#N/A</definedName>
    <definedName name="_kl1">#N/A</definedName>
    <definedName name="_KM188">#N/A</definedName>
    <definedName name="_km189">#N/A</definedName>
    <definedName name="_km193">#N/A</definedName>
    <definedName name="_km194">#N/A</definedName>
    <definedName name="_km195">#N/A</definedName>
    <definedName name="_km196">#N/A</definedName>
    <definedName name="_km197">#N/A</definedName>
    <definedName name="_km198">#N/A</definedName>
    <definedName name="_Km36">#N/A</definedName>
    <definedName name="_Knc1">#N/A</definedName>
    <definedName name="_Knc36">#N/A</definedName>
    <definedName name="_Knc57">#N/A</definedName>
    <definedName name="_Kvl36">#N/A</definedName>
    <definedName name="_L1">#N/A</definedName>
    <definedName name="_L6">#N/A</definedName>
    <definedName name="_lap1">#N/A</definedName>
    <definedName name="_lap2">#N/A</definedName>
    <definedName name="_lb40">#N/A</definedName>
    <definedName name="_LCB1">#N/A</definedName>
    <definedName name="_LL2">#N/A</definedName>
    <definedName name="_LL21">#N/A</definedName>
    <definedName name="_LL22">#N/A</definedName>
    <definedName name="_lop16">#N/A</definedName>
    <definedName name="_lop25">#N/A</definedName>
    <definedName name="_lop9">#N/A</definedName>
    <definedName name="_lr25">#N/A</definedName>
    <definedName name="_LTb40">#N/A</definedName>
    <definedName name="_lu10">#N/A</definedName>
    <definedName name="_lu85">#N/A</definedName>
    <definedName name="_M2" localSheetId="2" hidden="1">{"'Sheet1'!$L$16"}</definedName>
    <definedName name="_M2" localSheetId="0" hidden="1">{"'Sheet1'!$L$16"}</definedName>
    <definedName name="_M2" hidden="1">{"'Sheet1'!$L$16"}</definedName>
    <definedName name="_ma10">#N/A</definedName>
    <definedName name="_ma3">#N/A</definedName>
    <definedName name="_MA5">#N/A</definedName>
    <definedName name="_ma6">#N/A</definedName>
    <definedName name="_ma7">#N/A</definedName>
    <definedName name="_ma8">#N/A</definedName>
    <definedName name="_ma9">#N/A</definedName>
    <definedName name="_MAC12">#N/A</definedName>
    <definedName name="_MAC46">#N/A</definedName>
    <definedName name="_mai1">#N/A</definedName>
    <definedName name="_mai2">#N/A</definedName>
    <definedName name="_may2">#N/A</definedName>
    <definedName name="_may3">#N/A</definedName>
    <definedName name="_MB1">#N/A</definedName>
    <definedName name="_MB2">#N/A</definedName>
    <definedName name="_MC1">#N/A</definedName>
    <definedName name="_MC2">#N/A</definedName>
    <definedName name="_MCB600">#N/A</definedName>
    <definedName name="_MCB800">#N/A</definedName>
    <definedName name="_md16">#N/A</definedName>
    <definedName name="_md25">#N/A</definedName>
    <definedName name="_md9">#N/A</definedName>
    <definedName name="_mdb1">#N/A</definedName>
    <definedName name="_MDC1">#N/A</definedName>
    <definedName name="_MDC2">#N/A</definedName>
    <definedName name="_MDL1">#N/A</definedName>
    <definedName name="_MDL2">#N/A</definedName>
    <definedName name="_mh2">#N/A</definedName>
    <definedName name="_mh23">#N/A</definedName>
    <definedName name="_mk42">#N/A</definedName>
    <definedName name="_mk65">#N/A</definedName>
    <definedName name="_mkD42">#N/A</definedName>
    <definedName name="_mkn17">#N/A</definedName>
    <definedName name="_MLL1">#N/A</definedName>
    <definedName name="_MLL3">#N/A</definedName>
    <definedName name="_MN1">#N/A</definedName>
    <definedName name="_MN2">#N/A</definedName>
    <definedName name="_mnk10">#N/A</definedName>
    <definedName name="_mnk1200">#N/A</definedName>
    <definedName name="_mnk17">#N/A</definedName>
    <definedName name="_mnk6">#N/A</definedName>
    <definedName name="_mnk9">#N/A</definedName>
    <definedName name="_MT1">#N/A</definedName>
    <definedName name="_MT2">#N/A</definedName>
    <definedName name="_mtc1">#N/A</definedName>
    <definedName name="_mtc3">#N/A</definedName>
    <definedName name="_mtc4">#N/A</definedName>
    <definedName name="_MVL486">#N/A</definedName>
    <definedName name="_mw2">#N/A</definedName>
    <definedName name="_mx1">#N/A</definedName>
    <definedName name="_mx2">#N/A</definedName>
    <definedName name="_na1">#N/A</definedName>
    <definedName name="_na2">#N/A</definedName>
    <definedName name="_na3">#N/A</definedName>
    <definedName name="_NC100">#N/A</definedName>
    <definedName name="_NC150">#N/A</definedName>
    <definedName name="_nc151">#N/A</definedName>
    <definedName name="_NC2">#N/A</definedName>
    <definedName name="_NC200">#N/A</definedName>
    <definedName name="_nc25">#N/A</definedName>
    <definedName name="_nc27">#N/A</definedName>
    <definedName name="_NC3">#N/A</definedName>
    <definedName name="_nc30">#N/A</definedName>
    <definedName name="_nc32">#N/A</definedName>
    <definedName name="_nc35">#N/A</definedName>
    <definedName name="_nc37">#N/A</definedName>
    <definedName name="_NC4">#N/A</definedName>
    <definedName name="_nc40">#N/A</definedName>
    <definedName name="_nc45">#N/A</definedName>
    <definedName name="_nc46">#N/A</definedName>
    <definedName name="_NC5">#N/A</definedName>
    <definedName name="_nc50">#N/A</definedName>
    <definedName name="_nc6">#N/A</definedName>
    <definedName name="_nc7">#N/A</definedName>
    <definedName name="_ncc2">#N/A</definedName>
    <definedName name="_NCC3">#N/A</definedName>
    <definedName name="_NCC4">#N/A</definedName>
    <definedName name="_ncc5">#N/A</definedName>
    <definedName name="_ncc6">#N/A</definedName>
    <definedName name="_ncc7">#N/A</definedName>
    <definedName name="_NCL100">#N/A</definedName>
    <definedName name="_NCL200">#N/A</definedName>
    <definedName name="_NCL250">#N/A</definedName>
    <definedName name="_ncm200">#N/A</definedName>
    <definedName name="_NET2">#N/A</definedName>
    <definedName name="_nga3">#N/A</definedName>
    <definedName name="_nin190">#N/A</definedName>
    <definedName name="_NPV11">#N/A</definedName>
    <definedName name="_npv22">#N/A</definedName>
    <definedName name="_ns02" localSheetId="2" hidden="1">{"'Sheet1'!$L$16"}</definedName>
    <definedName name="_ns02" localSheetId="0" hidden="1">{"'Sheet1'!$L$16"}</definedName>
    <definedName name="_ns02" hidden="1">{"'Sheet1'!$L$16"}</definedName>
    <definedName name="_NSO2" localSheetId="2" hidden="1">{"'Sheet1'!$L$16"}</definedName>
    <definedName name="_NSO2" localSheetId="0" hidden="1">{"'Sheet1'!$L$16"}</definedName>
    <definedName name="_NSO2" hidden="1">{"'Sheet1'!$L$16"}</definedName>
    <definedName name="_od100">#N/A</definedName>
    <definedName name="_ond100">#N/A</definedName>
    <definedName name="_Order1" hidden="1">255</definedName>
    <definedName name="_Order2" hidden="1">255</definedName>
    <definedName name="_ot150">#N/A</definedName>
    <definedName name="_oto5">#N/A</definedName>
    <definedName name="_oto7">#N/A</definedName>
    <definedName name="_PA3" localSheetId="2" hidden="1">{"'Sheet1'!$L$16"}</definedName>
    <definedName name="_PA3" localSheetId="0" hidden="1">{"'Sheet1'!$L$16"}</definedName>
    <definedName name="_PA3" hidden="1">{"'Sheet1'!$L$16"}</definedName>
    <definedName name="_pc30">#N/A</definedName>
    <definedName name="_Ph30">#N/A</definedName>
    <definedName name="_phi10">#N/A</definedName>
    <definedName name="_phi1000">#N/A</definedName>
    <definedName name="_phi12">#N/A</definedName>
    <definedName name="_phi14">#N/A</definedName>
    <definedName name="_phi1500">#N/A</definedName>
    <definedName name="_phi16">#N/A</definedName>
    <definedName name="_phi18">#N/A</definedName>
    <definedName name="_phi20">#N/A</definedName>
    <definedName name="_phi2000">#N/A</definedName>
    <definedName name="_phi22">#N/A</definedName>
    <definedName name="_phi25">#N/A</definedName>
    <definedName name="_phi28">#N/A</definedName>
    <definedName name="_phi50">#N/A</definedName>
    <definedName name="_phi6">#N/A</definedName>
    <definedName name="_phi750">#N/A</definedName>
    <definedName name="_phi8">#N/A</definedName>
    <definedName name="_PL1">#N/A</definedName>
    <definedName name="_PL2">#N/A</definedName>
    <definedName name="_PM1">#N/A</definedName>
    <definedName name="_PXB80">#N/A</definedName>
    <definedName name="_qh2">#N/A</definedName>
    <definedName name="_QL10">#N/A</definedName>
    <definedName name="_rai20">#N/A</definedName>
    <definedName name="_rai50">#N/A</definedName>
    <definedName name="_Rd1">#N/A</definedName>
    <definedName name="_RHH1">#N/A</definedName>
    <definedName name="_RHH10">#N/A</definedName>
    <definedName name="_RHP1">#N/A</definedName>
    <definedName name="_RHP10">#N/A</definedName>
    <definedName name="_RI1">#N/A</definedName>
    <definedName name="_RI10">#N/A</definedName>
    <definedName name="_RII1">#N/A</definedName>
    <definedName name="_RII10">#N/A</definedName>
    <definedName name="_RIP1">#N/A</definedName>
    <definedName name="_RIP10">#N/A</definedName>
    <definedName name="_rp95">#N/A</definedName>
    <definedName name="_Ru">#N/A</definedName>
    <definedName name="_san108">#N/A</definedName>
    <definedName name="_san110">#N/A</definedName>
    <definedName name="_sat10">#N/A</definedName>
    <definedName name="_sat12">#N/A</definedName>
    <definedName name="_sat14">#N/A</definedName>
    <definedName name="_sat16">#N/A</definedName>
    <definedName name="_sat20">#N/A</definedName>
    <definedName name="_Sat27">#N/A</definedName>
    <definedName name="_Sat6">#N/A</definedName>
    <definedName name="_sat8">#N/A</definedName>
    <definedName name="_SAU4">#N/A</definedName>
    <definedName name="_sc1">#N/A</definedName>
    <definedName name="_SC2">#N/A</definedName>
    <definedName name="_sc3">#N/A</definedName>
    <definedName name="_Sdd33">#N/A</definedName>
    <definedName name="_Sdh33">#N/A</definedName>
    <definedName name="_slg1">#N/A</definedName>
    <definedName name="_slg2">#N/A</definedName>
    <definedName name="_slg3">#N/A</definedName>
    <definedName name="_slg4">#N/A</definedName>
    <definedName name="_slg5">#N/A</definedName>
    <definedName name="_slg6">#N/A</definedName>
    <definedName name="_SN3">#N/A</definedName>
    <definedName name="_Sort" localSheetId="2" hidden="1">#REF!</definedName>
    <definedName name="_Sort" localSheetId="0" hidden="1">#REF!</definedName>
    <definedName name="_Sort" hidden="1">#REF!</definedName>
    <definedName name="_Sort_1">"#REF!"</definedName>
    <definedName name="_SPL4">#N/A</definedName>
    <definedName name="_Stb33">#N/A</definedName>
    <definedName name="_STD0898">#N/A</definedName>
    <definedName name="_su12">#N/A</definedName>
    <definedName name="_Su70">#N/A</definedName>
    <definedName name="_sua20">#N/A</definedName>
    <definedName name="_sua30">#N/A</definedName>
    <definedName name="_T10" localSheetId="2" hidden="1">{"'Sheet1'!$L$16"}</definedName>
    <definedName name="_T10" localSheetId="0" hidden="1">{"'Sheet1'!$L$16"}</definedName>
    <definedName name="_T10" hidden="1">{"'Sheet1'!$L$16"}</definedName>
    <definedName name="_TB1">#N/A</definedName>
    <definedName name="_tb2" localSheetId="2" hidden="1">{"'Sheet1'!$L$16"}</definedName>
    <definedName name="_tb2" localSheetId="0" hidden="1">{"'Sheet1'!$L$16"}</definedName>
    <definedName name="_tb2" hidden="1">{"'Sheet1'!$L$16"}</definedName>
    <definedName name="_tct5">#N/A</definedName>
    <definedName name="_tg1">#N/A</definedName>
    <definedName name="_tg10">#N/A</definedName>
    <definedName name="_tg16">#N/A</definedName>
    <definedName name="_tg427">#N/A</definedName>
    <definedName name="_TH20">#N/A</definedName>
    <definedName name="_TK1">#N/A</definedName>
    <definedName name="_TK155">#N/A</definedName>
    <definedName name="_TK422">#N/A</definedName>
    <definedName name="_TL1">#N/A</definedName>
    <definedName name="_TL2">#N/A</definedName>
    <definedName name="_TL3">#N/A</definedName>
    <definedName name="_TL5">#N/A</definedName>
    <definedName name="_TLA120">#N/A</definedName>
    <definedName name="_TLA35">#N/A</definedName>
    <definedName name="_TLA50">#N/A</definedName>
    <definedName name="_TLA70">#N/A</definedName>
    <definedName name="_TLA95">#N/A</definedName>
    <definedName name="_tlp3">#N/A</definedName>
    <definedName name="_TN1">#N/A</definedName>
    <definedName name="_TN2">#N/A</definedName>
    <definedName name="_to10">#N/A</definedName>
    <definedName name="_to7">#N/A</definedName>
    <definedName name="_to700">#N/A</definedName>
    <definedName name="_tra100">#N/A</definedName>
    <definedName name="_tra102">#N/A</definedName>
    <definedName name="_tra104">#N/A</definedName>
    <definedName name="_tra106">#N/A</definedName>
    <definedName name="_tra108">#N/A</definedName>
    <definedName name="_tra110">#N/A</definedName>
    <definedName name="_tra112">#N/A</definedName>
    <definedName name="_tra114">#N/A</definedName>
    <definedName name="_tra116">#N/A</definedName>
    <definedName name="_tra118">#N/A</definedName>
    <definedName name="_tra120">#N/A</definedName>
    <definedName name="_tra122">#N/A</definedName>
    <definedName name="_tra124">#N/A</definedName>
    <definedName name="_tra126">#N/A</definedName>
    <definedName name="_tra128">#N/A</definedName>
    <definedName name="_tra130">#N/A</definedName>
    <definedName name="_tra132">#N/A</definedName>
    <definedName name="_tra134">#N/A</definedName>
    <definedName name="_tra136">#N/A</definedName>
    <definedName name="_tra138">#N/A</definedName>
    <definedName name="_tra140">#N/A</definedName>
    <definedName name="_tra70">#N/A</definedName>
    <definedName name="_tra72">#N/A</definedName>
    <definedName name="_tra74">#N/A</definedName>
    <definedName name="_tra76">#N/A</definedName>
    <definedName name="_tra78">#N/A</definedName>
    <definedName name="_tra80">#N/A</definedName>
    <definedName name="_tra82">#N/A</definedName>
    <definedName name="_tra84">#N/A</definedName>
    <definedName name="_tra86">#N/A</definedName>
    <definedName name="_tra88">#N/A</definedName>
    <definedName name="_tra90">#N/A</definedName>
    <definedName name="_tra92">#N/A</definedName>
    <definedName name="_tra94">#N/A</definedName>
    <definedName name="_tra96">#N/A</definedName>
    <definedName name="_tra98">#N/A</definedName>
    <definedName name="_trh10">#N/A</definedName>
    <definedName name="_trh101">#N/A</definedName>
    <definedName name="_trh30">#N/A</definedName>
    <definedName name="_trh301">#N/A</definedName>
    <definedName name="_trx60">#N/A</definedName>
    <definedName name="_trx601">#N/A</definedName>
    <definedName name="_tt10">#N/A</definedName>
    <definedName name="_tt14">#N/A</definedName>
    <definedName name="_tt18">#N/A</definedName>
    <definedName name="_tt22">#N/A</definedName>
    <definedName name="_tt6">#N/A</definedName>
    <definedName name="_tz593">#N/A</definedName>
    <definedName name="_ui108">#N/A</definedName>
    <definedName name="_ui180">#N/A</definedName>
    <definedName name="_UT2">#N/A</definedName>
    <definedName name="_VAN1">#N/A</definedName>
    <definedName name="_VAT5">#N/A</definedName>
    <definedName name="_vb1214">#N/A</definedName>
    <definedName name="_vb1215">#N/A</definedName>
    <definedName name="_vb1224">#N/A</definedName>
    <definedName name="_vb1225">#N/A</definedName>
    <definedName name="_vb1234">#N/A</definedName>
    <definedName name="_vc2121">#N/A</definedName>
    <definedName name="_vc2122">#N/A</definedName>
    <definedName name="_vc2123">#N/A</definedName>
    <definedName name="_vc2124">#N/A</definedName>
    <definedName name="_vc2131">#N/A</definedName>
    <definedName name="_vc2132">#N/A</definedName>
    <definedName name="_vc2134">#N/A</definedName>
    <definedName name="_vc2141">#N/A</definedName>
    <definedName name="_vc2142">#N/A</definedName>
    <definedName name="_vc2143">#N/A</definedName>
    <definedName name="_vc2223">#N/A</definedName>
    <definedName name="_vc3136">#N/A</definedName>
    <definedName name="_vl1">#N/A</definedName>
    <definedName name="_VL100">#N/A</definedName>
    <definedName name="_VL150">#N/A</definedName>
    <definedName name="_vl2">#N/A</definedName>
    <definedName name="_VL200">#N/A</definedName>
    <definedName name="_VL250">#N/A</definedName>
    <definedName name="_vl3">#N/A</definedName>
    <definedName name="_vl4">#N/A</definedName>
    <definedName name="_VL50">#N/A</definedName>
    <definedName name="_VLP1">#N/A</definedName>
    <definedName name="_VLP2">#N/A</definedName>
    <definedName name="_VLP3">#N/A</definedName>
    <definedName name="_vm100">#N/A</definedName>
    <definedName name="_Vm125">#N/A</definedName>
    <definedName name="_vm150">#N/A</definedName>
    <definedName name="_vm50">#N/A</definedName>
    <definedName name="_vm75">#N/A</definedName>
    <definedName name="_VTB1">#N/A</definedName>
    <definedName name="_vtb7">#N/A</definedName>
    <definedName name="_vu1">#N/A</definedName>
    <definedName name="_vu12124">#N/A</definedName>
    <definedName name="_vu2">#N/A</definedName>
    <definedName name="_vu3">#N/A</definedName>
    <definedName name="_vua100">#N/A</definedName>
    <definedName name="_vua50">#N/A</definedName>
    <definedName name="_vua75">#N/A</definedName>
    <definedName name="_vub1215">#N/A</definedName>
    <definedName name="_vub1234">#N/A</definedName>
    <definedName name="_vuc2124">#N/A</definedName>
    <definedName name="_vuc2134">#N/A</definedName>
    <definedName name="_VXL1">#N/A</definedName>
    <definedName name="_vxl7">#N/A</definedName>
    <definedName name="_VXM70">#N/A</definedName>
    <definedName name="_VXM75">#N/A</definedName>
    <definedName name="_xb80">#N/A</definedName>
    <definedName name="_xm100">#N/A</definedName>
    <definedName name="_xm2">#N/A</definedName>
    <definedName name="_xm3">#N/A</definedName>
    <definedName name="_xm30">#N/A</definedName>
    <definedName name="_xm4">#N/A</definedName>
    <definedName name="_xm40">#N/A</definedName>
    <definedName name="_xm5">#N/A</definedName>
    <definedName name="_xm50">#N/A</definedName>
    <definedName name="_xm75">#N/A</definedName>
    <definedName name="_xx1">#N/A</definedName>
    <definedName name="_xx12">#N/A</definedName>
    <definedName name="_xx2">#N/A</definedName>
    <definedName name="_xx3">#N/A</definedName>
    <definedName name="_xx4">#N/A</definedName>
    <definedName name="_xx5">#N/A</definedName>
    <definedName name="_xx6">#N/A</definedName>
    <definedName name="_xx7">#N/A</definedName>
    <definedName name="_yy1">#N/A</definedName>
    <definedName name="_yy2">#N/A</definedName>
    <definedName name="_zx1">#N/A</definedName>
    <definedName name="A" localSheetId="2">#REF!</definedName>
    <definedName name="A" localSheetId="0">#REF!</definedName>
    <definedName name="A">#REF!</definedName>
    <definedName name="â">#N/A</definedName>
    <definedName name="A.">#N/A</definedName>
    <definedName name="a.1">#N/A</definedName>
    <definedName name="a.10">#N/A</definedName>
    <definedName name="a.12">#N/A</definedName>
    <definedName name="a.13">#N/A</definedName>
    <definedName name="a.2">#N/A</definedName>
    <definedName name="a.3">#N/A</definedName>
    <definedName name="a.4">#N/A</definedName>
    <definedName name="a.5">#N/A</definedName>
    <definedName name="a.6">#N/A</definedName>
    <definedName name="a.7">#N/A</definedName>
    <definedName name="a.8">#N/A</definedName>
    <definedName name="a.9">#N/A</definedName>
    <definedName name="a_">#N/A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1.1">#N/A</definedName>
    <definedName name="A120_">#N/A</definedName>
    <definedName name="A1Xc7">#N/A</definedName>
    <definedName name="a277Print_Titles">#N/A</definedName>
    <definedName name="A35_">#N/A</definedName>
    <definedName name="A50_">#N/A</definedName>
    <definedName name="A70_">#N/A</definedName>
    <definedName name="A95_">#N/A</definedName>
    <definedName name="AA">#N/A</definedName>
    <definedName name="aAAA">#N/A</definedName>
    <definedName name="aaaaa">#N/A</definedName>
    <definedName name="Ab">#N/A</definedName>
    <definedName name="ABC">#N/A</definedName>
    <definedName name="ABC_1" localSheetId="2">{"'Sheet1'!$L$16"}</definedName>
    <definedName name="ABC_1" localSheetId="0">{"'Sheet1'!$L$16"}</definedName>
    <definedName name="ABC_1">{"'Sheet1'!$L$16"}</definedName>
    <definedName name="AC120_">#N/A</definedName>
    <definedName name="AC35_">#N/A</definedName>
    <definedName name="AC50_">#N/A</definedName>
    <definedName name="AC70_">#N/A</definedName>
    <definedName name="AC95_">#N/A</definedName>
    <definedName name="ACCESS">#N/A</definedName>
    <definedName name="AD">#N/A</definedName>
    <definedName name="ADAY">#N/A</definedName>
    <definedName name="ADEQ">#N/A</definedName>
    <definedName name="ẤDF" localSheetId="2" hidden="1">{"'Sheet1'!$L$16"}</definedName>
    <definedName name="ẤDF" localSheetId="0" hidden="1">{"'Sheet1'!$L$16"}</definedName>
    <definedName name="ẤDF" hidden="1">{"'Sheet1'!$L$16"}</definedName>
    <definedName name="ẤDF_1" localSheetId="2">{"'Sheet1'!$L$16"}</definedName>
    <definedName name="ẤDF_1" localSheetId="0">{"'Sheet1'!$L$16"}</definedName>
    <definedName name="ẤDF_1">{"'Sheet1'!$L$16"}</definedName>
    <definedName name="adg">#N/A</definedName>
    <definedName name="ADP">#N/A</definedName>
    <definedName name="afasfsagfas" localSheetId="2" hidden="1">{#N/A,#N/A,FALSE,"Chi tiÆt"}</definedName>
    <definedName name="afasfsagfas" localSheetId="0" hidden="1">{#N/A,#N/A,FALSE,"Chi tiÆt"}</definedName>
    <definedName name="afasfsagfas" hidden="1">{#N/A,#N/A,FALSE,"Chi tiÆt"}</definedName>
    <definedName name="AG">#N/A</definedName>
    <definedName name="Ag_">#N/A</definedName>
    <definedName name="AG_Temp">#N/A</definedName>
    <definedName name="ag15F80">#N/A</definedName>
    <definedName name="aì76">#N/A</definedName>
    <definedName name="AKHAC">#N/A</definedName>
    <definedName name="alfa">#N/A</definedName>
    <definedName name="All_Item">#N/A</definedName>
    <definedName name="ALPIN">#N/A</definedName>
    <definedName name="ALPJYOU">#N/A</definedName>
    <definedName name="ALPTOI">#N/A</definedName>
    <definedName name="ALTINH">#N/A</definedName>
    <definedName name="am.">#N/A</definedName>
    <definedName name="an">#N/A</definedName>
    <definedName name="ân" localSheetId="2" hidden="1">{"'Sheet1'!$L$16"}</definedName>
    <definedName name="ân" localSheetId="0" hidden="1">{"'Sheet1'!$L$16"}</definedName>
    <definedName name="ân" hidden="1">{"'Sheet1'!$L$16"}</definedName>
    <definedName name="ân_1" localSheetId="2">{"'Sheet1'!$L$16"}</definedName>
    <definedName name="ân_1" localSheetId="0">{"'Sheet1'!$L$16"}</definedName>
    <definedName name="ân_1">{"'Sheet1'!$L$16"}</definedName>
    <definedName name="anfa">#N/A</definedName>
    <definedName name="ANN">#N/A</definedName>
    <definedName name="anpha">#N/A</definedName>
    <definedName name="ANQD">#N/A</definedName>
    <definedName name="anscount" hidden="1">3</definedName>
    <definedName name="Antoan" localSheetId="2" hidden="1">{"'Sheet1'!$L$16"}</definedName>
    <definedName name="Antoan" localSheetId="0" hidden="1">{"'Sheet1'!$L$16"}</definedName>
    <definedName name="Antoan" hidden="1">{"'Sheet1'!$L$16"}</definedName>
    <definedName name="AoBok">#N/A</definedName>
    <definedName name="Ap">#N/A</definedName>
    <definedName name="AppRoad">#N/A</definedName>
    <definedName name="AQ">#N/A</definedName>
    <definedName name="Area">#N/A</definedName>
    <definedName name="as" localSheetId="2" hidden="1">{"'Sheet1'!$L$16"}</definedName>
    <definedName name="as" localSheetId="0" hidden="1">{"'Sheet1'!$L$16"}</definedName>
    <definedName name="as" hidden="1">{"'Sheet1'!$L$16"}</definedName>
    <definedName name="As_">#N/A</definedName>
    <definedName name="asd">#N/A</definedName>
    <definedName name="ASTM">#N/A</definedName>
    <definedName name="ATGT">#N/A</definedName>
    <definedName name="ATRAM">#N/A</definedName>
    <definedName name="ATW">#N/A</definedName>
    <definedName name="AÙ">#N/A</definedName>
    <definedName name="Av">#N/A</definedName>
    <definedName name="Avl">#N/A</definedName>
    <definedName name="B_">#N/A</definedName>
    <definedName name="b_dd1">#N/A</definedName>
    <definedName name="b_DL">#N/A</definedName>
    <definedName name="b_eh">#N/A</definedName>
    <definedName name="b_eh1">#N/A</definedName>
    <definedName name="b_ev">#N/A</definedName>
    <definedName name="b_ev1">#N/A</definedName>
    <definedName name="b_FR">#N/A</definedName>
    <definedName name="b_fr1">#N/A</definedName>
    <definedName name="B_Isc">#N/A</definedName>
    <definedName name="b_LL">#N/A</definedName>
    <definedName name="b_ll1">#N/A</definedName>
    <definedName name="b_WL">#N/A</definedName>
    <definedName name="b_WL1">#N/A</definedName>
    <definedName name="b_WS">#N/A</definedName>
    <definedName name="b_ws1">#N/A</definedName>
    <definedName name="b1_">#N/A</definedName>
    <definedName name="b2_">#N/A</definedName>
    <definedName name="b3_">#N/A</definedName>
    <definedName name="b4_">#N/A</definedName>
    <definedName name="B6Apha">#N/A</definedName>
    <definedName name="B6beta">#N/A</definedName>
    <definedName name="B6d">#N/A</definedName>
    <definedName name="B6phi">#N/A</definedName>
    <definedName name="B7Csau">#N/A</definedName>
    <definedName name="B7dset">#N/A</definedName>
    <definedName name="B7R">#N/A</definedName>
    <definedName name="bac">#N/A</definedName>
    <definedName name="bac25d">#N/A</definedName>
    <definedName name="bac27d">#N/A</definedName>
    <definedName name="bac2d">#N/A</definedName>
    <definedName name="bac35d">#N/A</definedName>
    <definedName name="bac37d">#N/A</definedName>
    <definedName name="bac3d">#N/A</definedName>
    <definedName name="bac45d">#N/A</definedName>
    <definedName name="bac47d">#N/A</definedName>
    <definedName name="bac4d">#N/A</definedName>
    <definedName name="bac4d1">#N/A</definedName>
    <definedName name="BacKan">#N/A</definedName>
    <definedName name="bactham">#N/A</definedName>
    <definedName name="Bai_ducdam_coc">#N/A</definedName>
    <definedName name="BaiChay">#N/A</definedName>
    <definedName name="ban">#N/A</definedName>
    <definedName name="ban_dan">#N/A</definedName>
    <definedName name="Ban_DH">#N/A</definedName>
    <definedName name="BANG" localSheetId="2" hidden="1">{"'Sheet1'!$L$16"}</definedName>
    <definedName name="BANG" localSheetId="0" hidden="1">{"'Sheet1'!$L$16"}</definedName>
    <definedName name="BANG" hidden="1">{"'Sheet1'!$L$16"}</definedName>
    <definedName name="BANG_CHI_TIET_THI_NGHIEM_CONG_TO">#N/A</definedName>
    <definedName name="BANG_CHI_TIET_THI_NGHIEM_DZ0.4KV">#N/A</definedName>
    <definedName name="Bang_chu">#N/A</definedName>
    <definedName name="Bang_cly" localSheetId="2">#REF!</definedName>
    <definedName name="Bang_cly">#REF!</definedName>
    <definedName name="Bang_CVC" localSheetId="2">#REF!</definedName>
    <definedName name="Bang_CVC">#REF!</definedName>
    <definedName name="bang_gia">#N/A</definedName>
    <definedName name="bang_gia1">#N/A</definedName>
    <definedName name="BANG_TONG_HOP_CONG_TO">#N/A</definedName>
    <definedName name="BANG_TONG_HOP_DZ0.4KV">#N/A</definedName>
    <definedName name="BANG_TONG_HOP_KHO_BAI">#N/A</definedName>
    <definedName name="BANG_TONG_HOP_TBA">#N/A</definedName>
    <definedName name="Bang_tra_thanh_phan_hat" localSheetId="2">#REF!</definedName>
    <definedName name="Bang_tra_thanh_phan_hat" localSheetId="0">#REF!</definedName>
    <definedName name="Bang_tra_thanh_phan_hat">#REF!</definedName>
    <definedName name="Bang_travl" localSheetId="2">#REF!</definedName>
    <definedName name="Bang_travl" localSheetId="0">#REF!</definedName>
    <definedName name="Bang_travl">#REF!</definedName>
    <definedName name="bangchu">#N/A</definedName>
    <definedName name="Bangfs">#N/A</definedName>
    <definedName name="BangGiaVL_Q">#N/A</definedName>
    <definedName name="bangma">#N/A</definedName>
    <definedName name="Bangtienluong">#N/A</definedName>
    <definedName name="bangtinh">#N/A</definedName>
    <definedName name="banQL" localSheetId="2" hidden="1">{"'Sheet1'!$L$16"}</definedName>
    <definedName name="banQL" localSheetId="0" hidden="1">{"'Sheet1'!$L$16"}</definedName>
    <definedName name="banQL" hidden="1">{"'Sheet1'!$L$16"}</definedName>
    <definedName name="baotai">#N/A</definedName>
    <definedName name="BarData">#N/A</definedName>
    <definedName name="Base">#N/A</definedName>
    <definedName name="Bay">#N/A</definedName>
    <definedName name="BB">#N/A</definedName>
    <definedName name="bbb">#N/A</definedName>
    <definedName name="bbbb">#N/A</definedName>
    <definedName name="bbcn">#N/A</definedName>
    <definedName name="bbvuong">#N/A</definedName>
    <definedName name="BCBo" localSheetId="2" hidden="1">{"'Sheet1'!$L$16"}</definedName>
    <definedName name="BCBo" localSheetId="0" hidden="1">{"'Sheet1'!$L$16"}</definedName>
    <definedName name="BCBo" hidden="1">{"'Sheet1'!$L$16"}</definedName>
    <definedName name="bcnv">#N/A</definedName>
    <definedName name="BDAY">#N/A</definedName>
    <definedName name="bdh">#N/A</definedName>
    <definedName name="Be_duc_dam">#N/A</definedName>
    <definedName name="BE100M">#N/A</definedName>
    <definedName name="BE50M">#N/A</definedName>
    <definedName name="begin_creep">#N/A</definedName>
    <definedName name="bengam">#N/A</definedName>
    <definedName name="benuoc">#N/A</definedName>
    <definedName name="beta">#N/A</definedName>
    <definedName name="Bf">#N/A</definedName>
    <definedName name="bgẹgng" localSheetId="2">BlankMacro1</definedName>
    <definedName name="bgẹgng" localSheetId="0">BlankMacro1</definedName>
    <definedName name="bgẹgng">BlankMacro1</definedName>
    <definedName name="bia">#N/A</definedName>
    <definedName name="bienbao">#N/A</definedName>
    <definedName name="bienche.hienco" localSheetId="2">#REF!</definedName>
    <definedName name="bienche.hienco" localSheetId="0">#REF!</definedName>
    <definedName name="bienche.hienco">#REF!</definedName>
    <definedName name="bieutlp" localSheetId="2" hidden="1">{"'Sheet1'!$L$16"}</definedName>
    <definedName name="bieutlp" localSheetId="0" hidden="1">{"'Sheet1'!$L$16"}</definedName>
    <definedName name="bieutlp" hidden="1">{"'Sheet1'!$L$16"}</definedName>
    <definedName name="bkl">#N/A</definedName>
    <definedName name="blang">#N/A</definedName>
    <definedName name="blkh">#N/A</definedName>
    <definedName name="blkh1">#N/A</definedName>
    <definedName name="BLOCK1">#N/A</definedName>
    <definedName name="BLOCK2">#N/A</definedName>
    <definedName name="BLOCK3">#N/A</definedName>
    <definedName name="blong">#N/A</definedName>
    <definedName name="bnbnbn">#N/A</definedName>
    <definedName name="bnc_2">#N/A</definedName>
    <definedName name="bnc3_2">#N/A</definedName>
    <definedName name="bnc4_2">#N/A</definedName>
    <definedName name="bnc4_5">#N/A</definedName>
    <definedName name="Bóa_can_3_m3KN_ph">#N/A</definedName>
    <definedName name="Bóa_khoan_TRC_15">#N/A</definedName>
    <definedName name="Bóa_khoan_VRM1500_800_H">#N/A</definedName>
    <definedName name="Bon">#N/A</definedName>
    <definedName name="Book2">#N/A</definedName>
    <definedName name="BookName">"Bao_cao_cua_NVTK_tai_NPP_bieu_mau_moi_4___Mau_moi.xls"</definedName>
    <definedName name="BOQ" localSheetId="2">#REF!</definedName>
    <definedName name="BOQ" localSheetId="0">#REF!</definedName>
    <definedName name="BOQ">#REF!</definedName>
    <definedName name="Botanical2">#N/A</definedName>
    <definedName name="Botanical2.Jun">#N/A</definedName>
    <definedName name="botda">#N/A</definedName>
    <definedName name="BQLTB">#N/A</definedName>
    <definedName name="BQLXL">#N/A</definedName>
    <definedName name="BR_373">#N/A</definedName>
    <definedName name="BrName">#N/A</definedName>
    <definedName name="bs">#N/A</definedName>
    <definedName name="bson">#N/A</definedName>
    <definedName name="BT">#N/A</definedName>
    <definedName name="BT_125">#N/A</definedName>
    <definedName name="BT_CT_Mong_Mo_Tru_Cau">#N/A</definedName>
    <definedName name="BT200_50">#N/A</definedName>
    <definedName name="btabd">#N/A</definedName>
    <definedName name="btadn">#N/A</definedName>
    <definedName name="btah">#N/A</definedName>
    <definedName name="btah1">#N/A</definedName>
    <definedName name="btaqn">#N/A</definedName>
    <definedName name="btaqt">#N/A</definedName>
    <definedName name="btbdn">#N/A</definedName>
    <definedName name="btbh">#N/A</definedName>
    <definedName name="btbqn">#N/A</definedName>
    <definedName name="btbqt">#N/A</definedName>
    <definedName name="btcdn">#N/A</definedName>
    <definedName name="btch">#N/A</definedName>
    <definedName name="btch1">#N/A</definedName>
    <definedName name="btch2">#N/A</definedName>
    <definedName name="btchiuaxitm300">#N/A</definedName>
    <definedName name="BTchiuaxm200">#N/A</definedName>
    <definedName name="btcocM400">#N/A</definedName>
    <definedName name="btcqn">#N/A</definedName>
    <definedName name="btcqt">#N/A</definedName>
    <definedName name="btd">#N/A</definedName>
    <definedName name="btdbd">#N/A</definedName>
    <definedName name="btddn">#N/A</definedName>
    <definedName name="btdh">#N/A</definedName>
    <definedName name="btdqn">#N/A</definedName>
    <definedName name="btdqt">#N/A</definedName>
    <definedName name="bteqn">#N/A</definedName>
    <definedName name="btga70">#N/A</definedName>
    <definedName name="BTlotm100">#N/A</definedName>
    <definedName name="btm1504x6">#N/A</definedName>
    <definedName name="BTN_CPDD_tuoi_nhua_lot">#N/A</definedName>
    <definedName name="BTRAM">#N/A</definedName>
    <definedName name="BU">#N/A</definedName>
    <definedName name="BU_CHENH_LECH_DZ0.4KV">#N/A</definedName>
    <definedName name="BU_CHENH_LECH_DZ22KV">#N/A</definedName>
    <definedName name="BU_CHENH_LECH_TBA">#N/A</definedName>
    <definedName name="Bua">#N/A</definedName>
    <definedName name="bua1.2">#N/A</definedName>
    <definedName name="BUCHENHLECH">#N/A</definedName>
    <definedName name="BuGia">#N/A</definedName>
    <definedName name="Bulongma">8700</definedName>
    <definedName name="but">#N/A</definedName>
    <definedName name="bv">#N/A</definedName>
    <definedName name="BVCISUMMARY" localSheetId="2">#REF!</definedName>
    <definedName name="BVCISUMMARY" localSheetId="0">#REF!</definedName>
    <definedName name="BVCISUMMARY">#REF!</definedName>
    <definedName name="BVE_DDH">#N/A</definedName>
    <definedName name="BVE_DH">#N/A</definedName>
    <definedName name="bx">#N/A</definedName>
    <definedName name="C.1.1..Phat_tuyen">#N/A</definedName>
    <definedName name="C.1.10..VC_Thu_cong_CG">#N/A</definedName>
    <definedName name="C.1.2..Chat_cay_thu_cong">#N/A</definedName>
    <definedName name="C.1.3..Chat_cay_may">#N/A</definedName>
    <definedName name="C.1.4..Dao_goc_cay">#N/A</definedName>
    <definedName name="C.1.5..Lam_duong_tam">#N/A</definedName>
    <definedName name="C.1.6..Lam_cau_tam">#N/A</definedName>
    <definedName name="C.1.7..Rai_da_chong_lun">#N/A</definedName>
    <definedName name="C.1.8..Lam_kho_tam">#N/A</definedName>
    <definedName name="C.1.8..San_mat_bang">#N/A</definedName>
    <definedName name="C.2.1..VC_Thu_cong">#N/A</definedName>
    <definedName name="C.2.2..VC_T_cong_CG">#N/A</definedName>
    <definedName name="C.2.3..Boc_do">#N/A</definedName>
    <definedName name="C.3.1..Dao_dat_mong_cot">#N/A</definedName>
    <definedName name="C.3.2..Dao_dat_de_dap">#N/A</definedName>
    <definedName name="C.3.3..Dap_dat_mong">#N/A</definedName>
    <definedName name="C.3.4..Dao_dap_TDia">#N/A</definedName>
    <definedName name="C.3.5..Dap_bo_bao">#N/A</definedName>
    <definedName name="C.3.6..Bom_tat_nuoc">#N/A</definedName>
    <definedName name="C.3.7..Dao_bun">#N/A</definedName>
    <definedName name="C.3.8..Dap_cat_CT">#N/A</definedName>
    <definedName name="C.3.9..Dao_pha_da">#N/A</definedName>
    <definedName name="C.4.1.Cot_thep">#N/A</definedName>
    <definedName name="C.4.2..Van_khuon">#N/A</definedName>
    <definedName name="C.4.3..Be_tong">#N/A</definedName>
    <definedName name="C.4.4..Lap_BT_D.San">#N/A</definedName>
    <definedName name="C.4.5..Xay_da_hoc">#N/A</definedName>
    <definedName name="C.4.6..Dong_coc">#N/A</definedName>
    <definedName name="C.4.7..Quet_Bi_tum">#N/A</definedName>
    <definedName name="C.5.1..Lap_cot_thep">#N/A</definedName>
    <definedName name="C.5.2..Lap_cot_BT">#N/A</definedName>
    <definedName name="C.5.3..Lap_dat_xa">#N/A</definedName>
    <definedName name="C.5.4..Lap_tiep_dia">#N/A</definedName>
    <definedName name="C.5.5..Son_sat_thep">#N/A</definedName>
    <definedName name="C.6.1..Lap_su_dung">#N/A</definedName>
    <definedName name="C.6.2..Lap_su_CS">#N/A</definedName>
    <definedName name="C.6.3..Su_chuoi_do">#N/A</definedName>
    <definedName name="C.6.4..Su_chuoi_neo">#N/A</definedName>
    <definedName name="C.6.5..Lap_phu_kien">#N/A</definedName>
    <definedName name="C.6.6..Ep_noi_day">#N/A</definedName>
    <definedName name="C.6.7..KD_vuot_CN">#N/A</definedName>
    <definedName name="C.6.8..Rai_cang_day">#N/A</definedName>
    <definedName name="C.6.9..Cap_quang">#N/A</definedName>
    <definedName name="c_">#N/A</definedName>
    <definedName name="C_c_phô_cÊp">#N/A</definedName>
    <definedName name="c_k">#N/A</definedName>
    <definedName name="c_n">#N/A</definedName>
    <definedName name="C_s" localSheetId="2">#REF!</definedName>
    <definedName name="C_s" localSheetId="0">#REF!</definedName>
    <definedName name="C_s">#REF!</definedName>
    <definedName name="C2.7">#N/A</definedName>
    <definedName name="C3.0">#N/A</definedName>
    <definedName name="C3.5">#N/A</definedName>
    <definedName name="C3.7">#N/A</definedName>
    <definedName name="C4.0">#N/A</definedName>
    <definedName name="c5.">#N/A</definedName>
    <definedName name="CA_PTVT">#N/A</definedName>
    <definedName name="CACAU">298161</definedName>
    <definedName name="cácte">#N/A</definedName>
    <definedName name="came" localSheetId="2" hidden="1">{"'Sheet1'!$L$16"}</definedName>
    <definedName name="came" localSheetId="0" hidden="1">{"'Sheet1'!$L$16"}</definedName>
    <definedName name="came" hidden="1">{"'Sheet1'!$L$16"}</definedName>
    <definedName name="Can_doi">#N/A</definedName>
    <definedName name="CanBQL">#N/A</definedName>
    <definedName name="CanLePhi">#N/A</definedName>
    <definedName name="CanMT">#N/A</definedName>
    <definedName name="cao">#N/A</definedName>
    <definedName name="cap">#N/A</definedName>
    <definedName name="cap_DUL_va_TC">#N/A</definedName>
    <definedName name="cap0.7">#N/A</definedName>
    <definedName name="capduong">#N/A</definedName>
    <definedName name="CAPNHAP">#N/A</definedName>
    <definedName name="capphoi">#N/A</definedName>
    <definedName name="Cat">#N/A</definedName>
    <definedName name="catden">#N/A</definedName>
    <definedName name="Category">#N/A</definedName>
    <definedName name="Category_All">#N/A</definedName>
    <definedName name="Categoryvn">#N/A</definedName>
    <definedName name="CATIN">#N/A</definedName>
    <definedName name="CATJYOU">#N/A</definedName>
    <definedName name="catm">#N/A</definedName>
    <definedName name="catn">#N/A</definedName>
    <definedName name="CATREC">#N/A</definedName>
    <definedName name="CATSYU">#N/A</definedName>
    <definedName name="catthep">#N/A</definedName>
    <definedName name="cau">#N/A</definedName>
    <definedName name="Cau_1">#N/A</definedName>
    <definedName name="Cau_DaiTu">#N/A</definedName>
    <definedName name="Cau_MaiDich">#N/A</definedName>
    <definedName name="cau_nho">#N/A</definedName>
    <definedName name="Cau_tam">#N/A</definedName>
    <definedName name="Cau_ThanhXuan">#N/A</definedName>
    <definedName name="Caunho">#N/A</definedName>
    <definedName name="CauQL1GD2">#N/A</definedName>
    <definedName name="CauQL1GD3">#N/A</definedName>
    <definedName name="CAVT">#N/A</definedName>
    <definedName name="CayXanh">#N/A</definedName>
    <definedName name="Cb">#N/A</definedName>
    <definedName name="CBE50M">#N/A</definedName>
    <definedName name="CBVT">#N/A</definedName>
    <definedName name="cc">#N/A</definedName>
    <definedName name="cchong">#N/A</definedName>
    <definedName name="CÇn_cÈu_10_T">#N/A</definedName>
    <definedName name="CÇn_cÈu_16_T">#N/A</definedName>
    <definedName name="CÇn_cÈu_25_T">#N/A</definedName>
    <definedName name="CCS">#N/A</definedName>
    <definedName name="CDA">#N/A</definedName>
    <definedName name="CDAY">#N/A</definedName>
    <definedName name="CDD">#N/A</definedName>
    <definedName name="CDDD1PHA">#N/A</definedName>
    <definedName name="CDDD3PHA">#N/A</definedName>
    <definedName name="cdn">#N/A</definedName>
    <definedName name="Cdnum">#N/A</definedName>
    <definedName name="Cdo_8bat">#N/A</definedName>
    <definedName name="Cdo_TK50">#N/A</definedName>
    <definedName name="CELPNT">#N/A</definedName>
    <definedName name="CELPNT2">#N/A</definedName>
    <definedName name="Céng">#N/A</definedName>
    <definedName name="CÊp_bËc">#N/A</definedName>
    <definedName name="CÈu_long_mon_10_T">#N/A</definedName>
    <definedName name="CÈu_long_mon_30_T">#N/A</definedName>
    <definedName name="cfc">#N/A</definedName>
    <definedName name="cfk">#N/A</definedName>
    <definedName name="Ch_rong">#N/A</definedName>
    <definedName name="chay1">#N/A</definedName>
    <definedName name="chay10">#N/A</definedName>
    <definedName name="chay2">#N/A</definedName>
    <definedName name="chay3">#N/A</definedName>
    <definedName name="chay4">#N/A</definedName>
    <definedName name="chay5">#N/A</definedName>
    <definedName name="chay6">#N/A</definedName>
    <definedName name="chay7">#N/A</definedName>
    <definedName name="chay8">#N/A</definedName>
    <definedName name="chay9">#N/A</definedName>
    <definedName name="ChDai">#N/A</definedName>
    <definedName name="CHENH">#N/A</definedName>
    <definedName name="CHENH_LECH_GIA_VLXD">#N/A</definedName>
    <definedName name="CHENHLECH">#N/A</definedName>
    <definedName name="Chi_tieát_phi">#N/A</definedName>
    <definedName name="CHI_TIET_THI_NGHIEM">#N/A</definedName>
    <definedName name="chi_tiÕt_vËt_liÖu___nh_n_c_ng___m_y_thi_c_ng">#N/A</definedName>
    <definedName name="ChieuSang">#N/A</definedName>
    <definedName name="Chin">#N/A</definedName>
    <definedName name="ChiPhiKhac">#N/A</definedName>
    <definedName name="CHIPHIVANCHUYEN">#N/A</definedName>
    <definedName name="chlechpa2">#N/A</definedName>
    <definedName name="Chs">#N/A</definedName>
    <definedName name="Chs_bq">#N/A</definedName>
    <definedName name="Chsau">#N/A</definedName>
    <definedName name="chung">66</definedName>
    <definedName name="CK">#N/A</definedName>
    <definedName name="CL">#N/A</definedName>
    <definedName name="clech">#N/A</definedName>
    <definedName name="CLECT">#N/A</definedName>
    <definedName name="CLGia">#N/A</definedName>
    <definedName name="CLIEOS">#N/A</definedName>
    <definedName name="CLVC3">0.1</definedName>
    <definedName name="CLVC35">#N/A</definedName>
    <definedName name="clvcdd">#N/A</definedName>
    <definedName name="CLVCTB">#N/A</definedName>
    <definedName name="clvctc">#N/A</definedName>
    <definedName name="CLVLHM">#N/A</definedName>
    <definedName name="cn">#N/A</definedName>
    <definedName name="CN_RC1">#N/A</definedName>
    <definedName name="CN_RC2">#N/A</definedName>
    <definedName name="CN_Rnha">#N/A</definedName>
    <definedName name="CN_Rs">#N/A</definedName>
    <definedName name="CNC">#N/A</definedName>
    <definedName name="CND">#N/A</definedName>
    <definedName name="cne">#N/A</definedName>
    <definedName name="Cneo_8bat">#N/A</definedName>
    <definedName name="Cneo_TK50">#N/A</definedName>
    <definedName name="CNG">#N/A</definedName>
    <definedName name="Co" localSheetId="2">#REF!</definedName>
    <definedName name="Co" localSheetId="0">#REF!</definedName>
    <definedName name="Co">#REF!</definedName>
    <definedName name="co.">#N/A</definedName>
    <definedName name="co..">#N/A</definedName>
    <definedName name="co_cau_ktqd" hidden="1">#N/A</definedName>
    <definedName name="co_cau_ktqd_1">"#REF!"</definedName>
    <definedName name="coc">#N/A</definedName>
    <definedName name="Coc_BTCT">#N/A</definedName>
    <definedName name="cocbtct">#N/A</definedName>
    <definedName name="cocot">#N/A</definedName>
    <definedName name="cocott">#N/A</definedName>
    <definedName name="CocTieu_Bienbao">#N/A</definedName>
    <definedName name="CODE">#N/A</definedName>
    <definedName name="CODE1">#N/A</definedName>
    <definedName name="CODE2">#N/A</definedName>
    <definedName name="CODE3">#N/A</definedName>
    <definedName name="Cöï_ly_vaän_chuyeãn">#N/A</definedName>
    <definedName name="CÖÏ_LY_VAÄN_CHUYEÅN">#N/A</definedName>
    <definedName name="Comm" localSheetId="2">BlankMacro1</definedName>
    <definedName name="Comm" localSheetId="0">BlankMacro1</definedName>
    <definedName name="Comm">BlankMacro1</definedName>
    <definedName name="COMMON" localSheetId="2">#REF!</definedName>
    <definedName name="COMMON" localSheetId="0">#REF!</definedName>
    <definedName name="COMMON">#REF!</definedName>
    <definedName name="comong">#N/A</definedName>
    <definedName name="Con_Chapter">#N/A</definedName>
    <definedName name="Con_Collection">#N/A</definedName>
    <definedName name="Con_EC">#N/A</definedName>
    <definedName name="CON_EQP_COS" localSheetId="2">#REF!</definedName>
    <definedName name="CON_EQP_COS" localSheetId="0">#REF!</definedName>
    <definedName name="CON_EQP_COS">#REF!</definedName>
    <definedName name="CON_EQP_COST">#N/A</definedName>
    <definedName name="Con_Function_Full">#N/A</definedName>
    <definedName name="Con_Location">#N/A</definedName>
    <definedName name="Con_Mission">#N/A</definedName>
    <definedName name="Con_NA">#N/A</definedName>
    <definedName name="Con_Org">#N/A</definedName>
    <definedName name="Con_Sharingcode">#N/A</definedName>
    <definedName name="Cong_HM_DTCT">#N/A</definedName>
    <definedName name="Cong_M_DTCT">#N/A</definedName>
    <definedName name="Cong_NC_DTCT">#N/A</definedName>
    <definedName name="Cong_tac_dao_dat">#N/A</definedName>
    <definedName name="Cong_tac_do_be_tong">#N/A</definedName>
    <definedName name="Cong_tac_dung_cot_BTLT_thu_cong">#N/A</definedName>
    <definedName name="Cong_tac_gia_cong_cot_thep">#N/A</definedName>
    <definedName name="Cong_tac_lam_gian_giao_vuot_DZTT">#N/A</definedName>
    <definedName name="Cong_tac_lap_dat_mong_tiepdia">#N/A</definedName>
    <definedName name="Cong_tac_lap_dat_xa_thep">#N/A</definedName>
    <definedName name="Cong_tac_rai_cang_day_lay_do_vong">#N/A</definedName>
    <definedName name="Cong_tac_van_chuyen_thu_cong">#N/A</definedName>
    <definedName name="Cong_VL_DTCT">#N/A</definedName>
    <definedName name="cong2.7">#N/A</definedName>
    <definedName name="cong3.0">#N/A</definedName>
    <definedName name="cong3.5">#N/A</definedName>
    <definedName name="cong3.7">#N/A</definedName>
    <definedName name="cong4.0">#N/A</definedName>
    <definedName name="cong4.3">#N/A</definedName>
    <definedName name="cong4.5">#N/A</definedName>
    <definedName name="cong4.7">#N/A</definedName>
    <definedName name="congbengam">#N/A</definedName>
    <definedName name="congbenuoc">#N/A</definedName>
    <definedName name="congcoc">#N/A</definedName>
    <definedName name="congcocot">#N/A</definedName>
    <definedName name="congcocott">#N/A</definedName>
    <definedName name="congcomong">#N/A</definedName>
    <definedName name="congcottron">#N/A</definedName>
    <definedName name="congcotvuong">#N/A</definedName>
    <definedName name="congdam">#N/A</definedName>
    <definedName name="congdan1">#N/A</definedName>
    <definedName name="congdan2">#N/A</definedName>
    <definedName name="congdandusan">#N/A</definedName>
    <definedName name="conglanhto">#N/A</definedName>
    <definedName name="congmong">#N/A</definedName>
    <definedName name="congmongbang">#N/A</definedName>
    <definedName name="congmongdon">#N/A</definedName>
    <definedName name="congpanen">#N/A</definedName>
    <definedName name="congsan">#N/A</definedName>
    <definedName name="congthang">#N/A</definedName>
    <definedName name="CongVattu">#N/A</definedName>
    <definedName name="CONST_EQ">#N/A</definedName>
    <definedName name="Cost">#N/A</definedName>
    <definedName name="Cot12b">#N/A</definedName>
    <definedName name="cot7.5">#N/A</definedName>
    <definedName name="cot8.5">#N/A</definedName>
    <definedName name="cotdo">#N/A</definedName>
    <definedName name="cotma">#N/A</definedName>
    <definedName name="Cotsatma">9726</definedName>
    <definedName name="CotSau">#N/A</definedName>
    <definedName name="Cotthepma">9726</definedName>
    <definedName name="cottron">#N/A</definedName>
    <definedName name="cotvuong">#N/A</definedName>
    <definedName name="counxlkcs">#N/A</definedName>
    <definedName name="couxlkcs">#N/A</definedName>
    <definedName name="couxlkd">#N/A</definedName>
    <definedName name="couxlkh">#N/A</definedName>
    <definedName name="couxlktnl">#N/A</definedName>
    <definedName name="couxlkttv">#N/A</definedName>
    <definedName name="couxlpxsx">#N/A</definedName>
    <definedName name="couxltc">#N/A</definedName>
    <definedName name="COVER" localSheetId="2">#REF!</definedName>
    <definedName name="COVER" localSheetId="0">#REF!</definedName>
    <definedName name="COVER">#REF!</definedName>
    <definedName name="covet">#N/A</definedName>
    <definedName name="cp">#N/A</definedName>
    <definedName name="cp.1">#N/A</definedName>
    <definedName name="cp.2">#N/A</definedName>
    <definedName name="cpdd1">#N/A</definedName>
    <definedName name="CPHA">#N/A</definedName>
    <definedName name="CPK">#N/A</definedName>
    <definedName name="CPM" localSheetId="2" hidden="1">{#N/A,#N/A,FALSE,"Chi tiÆt"}</definedName>
    <definedName name="CPM" localSheetId="0" hidden="1">{#N/A,#N/A,FALSE,"Chi tiÆt"}</definedName>
    <definedName name="CPM" hidden="1">{#N/A,#N/A,FALSE,"Chi tiÆt"}</definedName>
    <definedName name="cpqlct">#N/A</definedName>
    <definedName name="cps">#N/A</definedName>
    <definedName name="CPT">#N/A</definedName>
    <definedName name="CPTB">#N/A</definedName>
    <definedName name="CPTK">#N/A</definedName>
    <definedName name="CPVC100">#N/A</definedName>
    <definedName name="CPVC35">#N/A</definedName>
    <definedName name="CPXDvaTBi">#N/A</definedName>
    <definedName name="CRD">#N/A</definedName>
    <definedName name="CRIT1">#N/A</definedName>
    <definedName name="CRIT10">#N/A</definedName>
    <definedName name="CRIT2">#N/A</definedName>
    <definedName name="CRIT3">#N/A</definedName>
    <definedName name="CRIT4">#N/A</definedName>
    <definedName name="CRIT5">#N/A</definedName>
    <definedName name="CRIT6">#N/A</definedName>
    <definedName name="CRIT7">#N/A</definedName>
    <definedName name="CRIT8">#N/A</definedName>
    <definedName name="CRIT9">#N/A</definedName>
    <definedName name="CRITINST" localSheetId="2">#REF!</definedName>
    <definedName name="CRITINST" localSheetId="0">#REF!</definedName>
    <definedName name="CRITINST">#REF!</definedName>
    <definedName name="CRITPURC" localSheetId="2">#REF!</definedName>
    <definedName name="CRITPURC" localSheetId="0">#REF!</definedName>
    <definedName name="CRITPURC">#REF!</definedName>
    <definedName name="CRS">#N/A</definedName>
    <definedName name="CS">#N/A</definedName>
    <definedName name="CS_10" localSheetId="2">#REF!</definedName>
    <definedName name="CS_10" localSheetId="0">#REF!</definedName>
    <definedName name="CS_10">#REF!</definedName>
    <definedName name="CS_100" localSheetId="2">#REF!</definedName>
    <definedName name="CS_100" localSheetId="0">#REF!</definedName>
    <definedName name="CS_100">#REF!</definedName>
    <definedName name="CS_10S" localSheetId="2">#REF!</definedName>
    <definedName name="CS_10S" localSheetId="0">#REF!</definedName>
    <definedName name="CS_10S">#REF!</definedName>
    <definedName name="CS_120" localSheetId="2">#REF!</definedName>
    <definedName name="CS_120">#REF!</definedName>
    <definedName name="CS_140" localSheetId="2">#REF!</definedName>
    <definedName name="CS_140">#REF!</definedName>
    <definedName name="CS_160" localSheetId="2">#REF!</definedName>
    <definedName name="CS_160">#REF!</definedName>
    <definedName name="CS_20" localSheetId="2">#REF!</definedName>
    <definedName name="CS_20">#REF!</definedName>
    <definedName name="CS_30" localSheetId="2">#REF!</definedName>
    <definedName name="CS_30">#REF!</definedName>
    <definedName name="CS_40" localSheetId="2">#REF!</definedName>
    <definedName name="CS_40">#REF!</definedName>
    <definedName name="CS_40S" localSheetId="2">#REF!</definedName>
    <definedName name="CS_40S">#REF!</definedName>
    <definedName name="CS_5S" localSheetId="2">#REF!</definedName>
    <definedName name="CS_5S">#REF!</definedName>
    <definedName name="CS_60" localSheetId="2">#REF!</definedName>
    <definedName name="CS_60">#REF!</definedName>
    <definedName name="CS_80" localSheetId="2">#REF!</definedName>
    <definedName name="CS_80">#REF!</definedName>
    <definedName name="CS_80S" localSheetId="2">#REF!</definedName>
    <definedName name="CS_80S">#REF!</definedName>
    <definedName name="CS_STD" localSheetId="2">#REF!</definedName>
    <definedName name="CS_STD">#REF!</definedName>
    <definedName name="CS_XS" localSheetId="2">#REF!</definedName>
    <definedName name="CS_XS">#REF!</definedName>
    <definedName name="CS_XXS" localSheetId="2">#REF!</definedName>
    <definedName name="CS_XXS">#REF!</definedName>
    <definedName name="CSau">#N/A</definedName>
    <definedName name="csd3p">#N/A</definedName>
    <definedName name="csddg1p">#N/A</definedName>
    <definedName name="csddt1p">#N/A</definedName>
    <definedName name="csht3p">#N/A</definedName>
    <definedName name="CSMBA">#N/A</definedName>
    <definedName name="ct">#N/A</definedName>
    <definedName name="CT_50">#N/A</definedName>
    <definedName name="CT_KSTK">#N/A</definedName>
    <definedName name="CT_MCX">#N/A</definedName>
    <definedName name="ctbb">#N/A</definedName>
    <definedName name="CTCT1" localSheetId="2" hidden="1">{"'Sheet1'!$L$16"}</definedName>
    <definedName name="CTCT1" localSheetId="0" hidden="1">{"'Sheet1'!$L$16"}</definedName>
    <definedName name="CTCT1" hidden="1">{"'Sheet1'!$L$16"}</definedName>
    <definedName name="ctdn9697">#N/A</definedName>
    <definedName name="CTDZ">#N/A</definedName>
    <definedName name="CTHM1">#N/A</definedName>
    <definedName name="CTHM2">#N/A</definedName>
    <definedName name="CTHT">#N/A</definedName>
    <definedName name="ctiep">#N/A</definedName>
    <definedName name="CTIET">#N/A</definedName>
    <definedName name="CTieu_H">#N/A</definedName>
    <definedName name="CTieuXB">#N/A</definedName>
    <definedName name="ctmai">#N/A</definedName>
    <definedName name="ctong">#N/A</definedName>
    <definedName name="CTRAM">#N/A</definedName>
    <definedName name="ctre">#N/A</definedName>
    <definedName name="cu">#N/A</definedName>
    <definedName name="CU_LY">#N/A</definedName>
    <definedName name="CU_LY_VAN_CHUYEN_GIA_QUYEN">#N/A</definedName>
    <definedName name="CU_LY_VAN_CHUYEN_THU_CONG">#N/A</definedName>
    <definedName name="cui">#N/A</definedName>
    <definedName name="culy">#N/A</definedName>
    <definedName name="CuLy_Q">#N/A</definedName>
    <definedName name="cung" localSheetId="2" hidden="1">{"'Sheet1'!$L$16"}</definedName>
    <definedName name="cung" localSheetId="0" hidden="1">{"'Sheet1'!$L$16"}</definedName>
    <definedName name="cung" hidden="1">{"'Sheet1'!$L$16"}</definedName>
    <definedName name="cuoc_vc">#N/A</definedName>
    <definedName name="cuoc36">#N/A</definedName>
    <definedName name="CuocVC">#N/A</definedName>
    <definedName name="cuoi">#N/A</definedName>
    <definedName name="cuond">#N/A</definedName>
    <definedName name="CURRENCY">#N/A</definedName>
    <definedName name="CVC_Q">#N/A</definedName>
    <definedName name="CX">#N/A</definedName>
    <definedName name="Cycle">#N/A</definedName>
    <definedName name="cycle2">#N/A</definedName>
    <definedName name="d_">#N/A</definedName>
    <definedName name="D_7101A_B">#N/A</definedName>
    <definedName name="D_L">#N/A</definedName>
    <definedName name="D_n">#N/A</definedName>
    <definedName name="d0.5x1">#N/A</definedName>
    <definedName name="d1_">#N/A</definedName>
    <definedName name="d1x2">#N/A</definedName>
    <definedName name="D1Z">#N/A</definedName>
    <definedName name="d2_">#N/A</definedName>
    <definedName name="d2x4">#N/A</definedName>
    <definedName name="d3_">#N/A</definedName>
    <definedName name="d4_">#N/A</definedName>
    <definedName name="d4x6">#N/A</definedName>
    <definedName name="D4Z">#N/A</definedName>
    <definedName name="d5_">#N/A</definedName>
    <definedName name="DA">#N/A</definedName>
    <definedName name="da05.1">#N/A</definedName>
    <definedName name="da05_1">#N/A</definedName>
    <definedName name="da1.2">#N/A</definedName>
    <definedName name="da1_2">#N/A</definedName>
    <definedName name="da1x22">#N/A</definedName>
    <definedName name="da1x23">#N/A</definedName>
    <definedName name="da1x24">#N/A</definedName>
    <definedName name="da1x25">#N/A</definedName>
    <definedName name="da2.4">#N/A</definedName>
    <definedName name="da4.6">#N/A</definedName>
    <definedName name="da4_6">#N/A</definedName>
    <definedName name="da6_8">#N/A</definedName>
    <definedName name="dah">#N/A</definedName>
    <definedName name="dahoc">#N/A</definedName>
    <definedName name="Dalan">#N/A</definedName>
    <definedName name="DALANPASTE">#N/A</definedName>
    <definedName name="dam">#N/A</definedName>
    <definedName name="dam_24">#N/A</definedName>
    <definedName name="dam1.5KW">#N/A</definedName>
    <definedName name="dam8.5">#N/A</definedName>
    <definedName name="damban1KW">#N/A</definedName>
    <definedName name="DamNgang">#N/A</definedName>
    <definedName name="danducsan">#N/A</definedName>
    <definedName name="danhoa" localSheetId="2">#REF!</definedName>
    <definedName name="danhoa" localSheetId="0">#REF!</definedName>
    <definedName name="danhoa">#REF!</definedName>
    <definedName name="dao">#N/A</definedName>
    <definedName name="dao0.8">#N/A</definedName>
    <definedName name="dao1.25">#N/A</definedName>
    <definedName name="dao1.6">#N/A</definedName>
    <definedName name="dapdbm1">#N/A</definedName>
    <definedName name="dapdbm2">#N/A</definedName>
    <definedName name="Dat">#N/A</definedName>
    <definedName name="Dat_dao_mong">#N/A</definedName>
    <definedName name="Dat_dao_muong_cap">#N/A</definedName>
    <definedName name="DATA_DATA2_List">#N/A</definedName>
    <definedName name="Data11">#N/A</definedName>
    <definedName name="Data41">#N/A</definedName>
    <definedName name="_xlnm.Database" localSheetId="2">#REF!</definedName>
    <definedName name="_xlnm.Database" localSheetId="0">#REF!</definedName>
    <definedName name="_xlnm.Database">#REF!</definedName>
    <definedName name="datak">#N/A</definedName>
    <definedName name="datal">#N/A</definedName>
    <definedName name="DATDAO">#N/A</definedName>
    <definedName name="Date">#N/A</definedName>
    <definedName name="dathai">#N/A</definedName>
    <definedName name="Dattt">#N/A</definedName>
    <definedName name="Datvv">#N/A</definedName>
    <definedName name="dau">#N/A</definedName>
    <definedName name="day">#N/A</definedName>
    <definedName name="DAY_SU_PHU_KIEN_15">#N/A</definedName>
    <definedName name="DAY_SU_PHU_KIEN_35">#N/A</definedName>
    <definedName name="dayAE35">#N/A</definedName>
    <definedName name="dayAE50">#N/A</definedName>
    <definedName name="dayAE70">#N/A</definedName>
    <definedName name="dayAE95">#N/A</definedName>
    <definedName name="dayccham">#N/A</definedName>
    <definedName name="daydien">#N/A</definedName>
    <definedName name="daymong">#N/A</definedName>
    <definedName name="dayno">#N/A</definedName>
    <definedName name="DAYSU">#N/A</definedName>
    <definedName name="dban">#N/A</definedName>
    <definedName name="dban1">#N/A</definedName>
    <definedName name="DBASE">#N/A</definedName>
    <definedName name="dbs">#N/A</definedName>
    <definedName name="dbuoc">#N/A</definedName>
    <definedName name="dcct">#N/A</definedName>
    <definedName name="dchay">#N/A</definedName>
    <definedName name="dche">#N/A</definedName>
    <definedName name="DCL_35">13127400</definedName>
    <definedName name="dcoc">#N/A</definedName>
    <definedName name="DD">#N/A</definedName>
    <definedName name="dđ" localSheetId="2" hidden="1">{"'Sheet1'!$L$16"}</definedName>
    <definedName name="dđ" localSheetId="0" hidden="1">{"'Sheet1'!$L$16"}</definedName>
    <definedName name="dđ" hidden="1">{"'Sheet1'!$L$16"}</definedName>
    <definedName name="dd4x6">#N/A</definedName>
    <definedName name="ddabm">#N/A</definedName>
    <definedName name="ddao">#N/A</definedName>
    <definedName name="dday">#N/A</definedName>
    <definedName name="ddbm500">#N/A</definedName>
    <definedName name="ddd">#N/A</definedName>
    <definedName name="dden">#N/A</definedName>
    <definedName name="ddia">#N/A</definedName>
    <definedName name="DEMI1">#N/A</definedName>
    <definedName name="DEMI2">#N/A</definedName>
    <definedName name="den_bu" localSheetId="2">#REF!</definedName>
    <definedName name="den_bu" localSheetId="0">#REF!</definedName>
    <definedName name="den_bu">#REF!</definedName>
    <definedName name="DenBu">#N/A</definedName>
    <definedName name="Dept0">#N/A</definedName>
    <definedName name="Dept1">#N/A</definedName>
    <definedName name="Det32x3">#N/A</definedName>
    <definedName name="Det35x3">#N/A</definedName>
    <definedName name="Det40x4">#N/A</definedName>
    <definedName name="Det50x5">#N/A</definedName>
    <definedName name="Det63x6">#N/A</definedName>
    <definedName name="Det75x6">#N/A</definedName>
    <definedName name="Detour">#N/A</definedName>
    <definedName name="df">#N/A</definedName>
    <definedName name="dfaJSAH">#N/A</definedName>
    <definedName name="dfh" localSheetId="2" hidden="1">{"'Sheet1'!$L$16"}</definedName>
    <definedName name="dfh" localSheetId="0" hidden="1">{"'Sheet1'!$L$16"}</definedName>
    <definedName name="dfh" hidden="1">{"'Sheet1'!$L$16"}</definedName>
    <definedName name="DFSDF" localSheetId="2" hidden="1">{"'Sheet1'!$L$16"}</definedName>
    <definedName name="DFSDF" localSheetId="0" hidden="1">{"'Sheet1'!$L$16"}</definedName>
    <definedName name="DFSDF" hidden="1">{"'Sheet1'!$L$16"}</definedName>
    <definedName name="dfsfsd" localSheetId="2" hidden="1">{"'Sheet1'!$L$16"}</definedName>
    <definedName name="dfsfsd" localSheetId="0" hidden="1">{"'Sheet1'!$L$16"}</definedName>
    <definedName name="dfsfsd" hidden="1">{"'Sheet1'!$L$16"}</definedName>
    <definedName name="DG.Dam">#N/A</definedName>
    <definedName name="DG.Duong">#N/A</definedName>
    <definedName name="DG.Matcau">#N/A</definedName>
    <definedName name="DG.Phanduoi">#N/A</definedName>
    <definedName name="dg_5cau">#N/A</definedName>
    <definedName name="dg_cau">#N/A</definedName>
    <definedName name="DG_M_C_X">#N/A</definedName>
    <definedName name="DG1M3BETONG">#N/A</definedName>
    <definedName name="dg67_1">#N/A</definedName>
    <definedName name="dgbdII">#N/A</definedName>
    <definedName name="dgc">#N/A</definedName>
    <definedName name="dgchitiet">#N/A</definedName>
    <definedName name="DGCT_T.Quy_P.Thuy_Q">#N/A</definedName>
    <definedName name="DGCT_TRAUQUYPHUTHUY_HN">#N/A</definedName>
    <definedName name="DGCTI592">#N/A</definedName>
    <definedName name="dgd">#N/A</definedName>
    <definedName name="dghp">#N/A</definedName>
    <definedName name="DGia">#N/A</definedName>
    <definedName name="DGIA2">#N/A</definedName>
    <definedName name="dgnc">#N/A</definedName>
    <definedName name="dgqndn">#N/A</definedName>
    <definedName name="dgthss3">#N/A</definedName>
    <definedName name="DGTV">#N/A</definedName>
    <definedName name="dgvl">#N/A</definedName>
    <definedName name="dh">#N/A</definedName>
    <definedName name="dhb">#N/A</definedName>
    <definedName name="dhom">#N/A</definedName>
    <definedName name="di">#N/A</definedName>
    <definedName name="DI_CHUYEN_BO_MAY_THI_CONG">#N/A</definedName>
    <definedName name="dien">#N/A</definedName>
    <definedName name="dientichck">#N/A</definedName>
    <definedName name="dim">#N/A</definedName>
    <definedName name="dinh2">#N/A</definedName>
    <definedName name="dinh5">#N/A</definedName>
    <definedName name="dinhmong">#N/A</definedName>
    <definedName name="dk">#N/A</definedName>
    <definedName name="DLC">#N/A</definedName>
    <definedName name="DLCC">#N/A</definedName>
    <definedName name="DM">#N/A</definedName>
    <definedName name="dm56bxd">#N/A</definedName>
    <definedName name="dmat">#N/A</definedName>
    <definedName name="dmdv">#N/A</definedName>
    <definedName name="dmh">#N/A</definedName>
    <definedName name="DMHH">#N/A</definedName>
    <definedName name="dmoi">#N/A</definedName>
    <definedName name="DN">#N/A</definedName>
    <definedName name="DNCD">#N/A</definedName>
    <definedName name="DNNN">#N/A</definedName>
    <definedName name="DÑt45x4">#N/A</definedName>
    <definedName name="doan1">#N/A</definedName>
    <definedName name="doan2">#N/A</definedName>
    <definedName name="doan3">#N/A</definedName>
    <definedName name="doan4">#N/A</definedName>
    <definedName name="doan5">#N/A</definedName>
    <definedName name="doan6">#N/A</definedName>
    <definedName name="dobt">#N/A</definedName>
    <definedName name="doclb">#N/A</definedName>
    <definedName name="Document_array" localSheetId="2">{"th152.xls"}</definedName>
    <definedName name="Document_array" localSheetId="0">{"th152.xls"}</definedName>
    <definedName name="Document_array">{"th152.xls"}</definedName>
    <definedName name="Documents_array">#N/A</definedName>
    <definedName name="dola">#N/A</definedName>
    <definedName name="dolcb">#N/A</definedName>
    <definedName name="DON_GIA_3282">#N/A</definedName>
    <definedName name="DON_GIA_3283">#N/A</definedName>
    <definedName name="DON_GIA_3285">#N/A</definedName>
    <definedName name="DON_GIA_VAN_CHUYEN_36">#N/A</definedName>
    <definedName name="Dong_coc">#N/A</definedName>
    <definedName name="DongiaPA1">#N/A</definedName>
    <definedName name="DongiaPA2">#N/A</definedName>
    <definedName name="Dossier">#N/A</definedName>
    <definedName name="drda">#N/A</definedName>
    <definedName name="drdat">#N/A</definedName>
    <definedName name="dry..">#N/A</definedName>
    <definedName name="ds">#N/A</definedName>
    <definedName name="DS_2">#N/A</definedName>
    <definedName name="DS_305">#N/A</definedName>
    <definedName name="DS_381">#N/A</definedName>
    <definedName name="DS1p1vc">#N/A</definedName>
    <definedName name="ds1pnc">#N/A</definedName>
    <definedName name="ds1pvl">#N/A</definedName>
    <definedName name="ds3pctnc">#N/A</definedName>
    <definedName name="ds3pctvc">#N/A</definedName>
    <definedName name="ds3pctvl">#N/A</definedName>
    <definedName name="ds3pnc">#N/A</definedName>
    <definedName name="ds3pvl">#N/A</definedName>
    <definedName name="DSCL">#N/A</definedName>
    <definedName name="DSet">#N/A</definedName>
    <definedName name="dskhu">#N/A</definedName>
    <definedName name="dsm">#N/A</definedName>
    <definedName name="DSPK1p1nc">#N/A</definedName>
    <definedName name="DSPK1p1vl">#N/A</definedName>
    <definedName name="DSPK1pnc">#N/A</definedName>
    <definedName name="DSPK1pvl">#N/A</definedName>
    <definedName name="DSTD_Clear">#N/A</definedName>
    <definedName name="DSTinh">#N/A</definedName>
    <definedName name="DSUMDATA" localSheetId="2">#REF!</definedName>
    <definedName name="DSUMDATA" localSheetId="0">#REF!</definedName>
    <definedName name="DSUMDATA">#REF!</definedName>
    <definedName name="dt">#N/A</definedName>
    <definedName name="Dt_">#N/A</definedName>
    <definedName name="DT_VKHNN">#N/A</definedName>
    <definedName name="DTBH">#N/A</definedName>
    <definedName name="DTCT">#N/A</definedName>
    <definedName name="DTCTANG_BD">#N/A</definedName>
    <definedName name="DTCTANG_HT_BD">#N/A</definedName>
    <definedName name="DTCTANG_HT_KT">#N/A</definedName>
    <definedName name="DTCTANG_KT">#N/A</definedName>
    <definedName name="DTCTC2">#N/A</definedName>
    <definedName name="dtdt">#N/A</definedName>
    <definedName name="dthep">#N/A</definedName>
    <definedName name="dtich1">#N/A</definedName>
    <definedName name="dtich2">#N/A</definedName>
    <definedName name="dtich3">#N/A</definedName>
    <definedName name="dtich4">#N/A</definedName>
    <definedName name="dtich5">#N/A</definedName>
    <definedName name="dtich6">#N/A</definedName>
    <definedName name="DU_TOAN_CHI_TIET">#N/A</definedName>
    <definedName name="DU_TOAN_CHI_TIET_CONG_TO">#N/A</definedName>
    <definedName name="DU_TOAN_CHI_TIET_DZ22KV">#N/A</definedName>
    <definedName name="DU_TOAN_CHI_TIET_KHO_BAI">#N/A</definedName>
    <definedName name="duaån">#N/A</definedName>
    <definedName name="duan">#N/A</definedName>
    <definedName name="DUCANH" localSheetId="2" hidden="1">{"'Sheet1'!$L$16"}</definedName>
    <definedName name="DUCANH" localSheetId="0" hidden="1">{"'Sheet1'!$L$16"}</definedName>
    <definedName name="DUCANH" hidden="1">{"'Sheet1'!$L$16"}</definedName>
    <definedName name="dui">#N/A</definedName>
    <definedName name="DULICH" localSheetId="2" hidden="1">{"'Sheet1'!$L$16"}</definedName>
    <definedName name="DULICH" localSheetId="0" hidden="1">{"'Sheet1'!$L$16"}</definedName>
    <definedName name="DULICH" hidden="1">{"'Sheet1'!$L$16"}</definedName>
    <definedName name="DULICH_1" localSheetId="2">{"'Sheet1'!$L$16"}</definedName>
    <definedName name="DULICH_1" localSheetId="0">{"'Sheet1'!$L$16"}</definedName>
    <definedName name="DULICH_1">{"'Sheet1'!$L$16"}</definedName>
    <definedName name="dungcot">#N/A</definedName>
    <definedName name="duoi">#N/A</definedName>
    <definedName name="duong">#N/A</definedName>
    <definedName name="Duong_373">#N/A</definedName>
    <definedName name="Duong_dau_cau">#N/A</definedName>
    <definedName name="Duong_tam">#N/A</definedName>
    <definedName name="Duongnaco" localSheetId="2" hidden="1">{"'Sheet1'!$L$16"}</definedName>
    <definedName name="Duongnaco" localSheetId="0" hidden="1">{"'Sheet1'!$L$16"}</definedName>
    <definedName name="Duongnaco" hidden="1">{"'Sheet1'!$L$16"}</definedName>
    <definedName name="Duongre">#N/A</definedName>
    <definedName name="DUT">#N/A</definedName>
    <definedName name="DutoanDongmo">#N/A</definedName>
    <definedName name="DV">#N/A</definedName>
    <definedName name="dvql">#N/A</definedName>
    <definedName name="DX">#N/A</definedName>
    <definedName name="dxd">#N/A</definedName>
    <definedName name="DY">#N/A</definedName>
    <definedName name="DZ_04">#N/A</definedName>
    <definedName name="DZ_35">#N/A</definedName>
    <definedName name="E_p">#N/A</definedName>
    <definedName name="Ea">#N/A</definedName>
    <definedName name="EDR">#N/A</definedName>
    <definedName name="ee">#N/A</definedName>
    <definedName name="eee">#N/A</definedName>
    <definedName name="EL2.">#N/A</definedName>
    <definedName name="employee">#N/A</definedName>
    <definedName name="EmployeeName">#N/A</definedName>
    <definedName name="EN_1" localSheetId="2">{"'Sheet1'!$L$16"}</definedName>
    <definedName name="EN_1" localSheetId="0">{"'Sheet1'!$L$16"}</definedName>
    <definedName name="EN_1">{"'Sheet1'!$L$16"}</definedName>
    <definedName name="End_1" localSheetId="2">#REF!</definedName>
    <definedName name="End_1">#REF!</definedName>
    <definedName name="End_10" localSheetId="2">#REF!</definedName>
    <definedName name="End_10">#REF!</definedName>
    <definedName name="End_11" localSheetId="2">#REF!</definedName>
    <definedName name="End_11">#REF!</definedName>
    <definedName name="End_12" localSheetId="2">#REF!</definedName>
    <definedName name="End_12">#REF!</definedName>
    <definedName name="End_13" localSheetId="2">#REF!</definedName>
    <definedName name="End_13">#REF!</definedName>
    <definedName name="End_2" localSheetId="2">#REF!</definedName>
    <definedName name="End_2">#REF!</definedName>
    <definedName name="End_3" localSheetId="2">#REF!</definedName>
    <definedName name="End_3">#REF!</definedName>
    <definedName name="End_4" localSheetId="2">#REF!</definedName>
    <definedName name="End_4">#REF!</definedName>
    <definedName name="End_5" localSheetId="2">#REF!</definedName>
    <definedName name="End_5">#REF!</definedName>
    <definedName name="End_6" localSheetId="2">#REF!</definedName>
    <definedName name="End_6">#REF!</definedName>
    <definedName name="End_7" localSheetId="2">#REF!</definedName>
    <definedName name="End_7">#REF!</definedName>
    <definedName name="End_8" localSheetId="2">#REF!</definedName>
    <definedName name="End_8">#REF!</definedName>
    <definedName name="End_9" localSheetId="2">#REF!</definedName>
    <definedName name="End_9">#REF!</definedName>
    <definedName name="Ep">#N/A</definedName>
    <definedName name="EQI">#N/A</definedName>
    <definedName name="Est._Vol">#N/A</definedName>
    <definedName name="eTN">#N/A</definedName>
    <definedName name="EVNB">#N/A</definedName>
    <definedName name="EX">#N/A</definedName>
    <definedName name="Ex_L">#N/A</definedName>
    <definedName name="EX_Length_373">#N/A</definedName>
    <definedName name="EXC">#N/A</definedName>
    <definedName name="EXCH">#N/A</definedName>
    <definedName name="EXPORT">#N/A</definedName>
    <definedName name="_xlnm.Extract" localSheetId="2">#REF!</definedName>
    <definedName name="_xlnm.Extract" localSheetId="0">#REF!</definedName>
    <definedName name="_xlnm.Extract">#REF!</definedName>
    <definedName name="ey">#N/A</definedName>
    <definedName name="f">#N/A</definedName>
    <definedName name="F20B86">#N/A</definedName>
    <definedName name="f82E46">#N/A</definedName>
    <definedName name="fa">#N/A</definedName>
    <definedName name="fáaafafaf" localSheetId="2" hidden="1">{"'Sheet1'!$L$16"}</definedName>
    <definedName name="fáaafafaf" localSheetId="0" hidden="1">{"'Sheet1'!$L$16"}</definedName>
    <definedName name="fáaafafaf" hidden="1">{"'Sheet1'!$L$16"}</definedName>
    <definedName name="fac">#N/A</definedName>
    <definedName name="FACTOR">#N/A</definedName>
    <definedName name="FArole">#N/A</definedName>
    <definedName name="FArole1">#N/A</definedName>
    <definedName name="fasfaga" localSheetId="2" hidden="1">{"'Sheet1'!$L$16"}</definedName>
    <definedName name="fasfaga" localSheetId="0" hidden="1">{"'Sheet1'!$L$16"}</definedName>
    <definedName name="fasfaga" hidden="1">{"'Sheet1'!$L$16"}</definedName>
    <definedName name="Fax">#N/A</definedName>
    <definedName name="Fay">#N/A</definedName>
    <definedName name="fc">#N/A</definedName>
    <definedName name="fc_">#N/A</definedName>
    <definedName name="FC5_total">#N/A</definedName>
    <definedName name="FC6_total">#N/A</definedName>
    <definedName name="fcc">#N/A</definedName>
    <definedName name="fcoc">#N/A</definedName>
    <definedName name="Fdaymong">#N/A</definedName>
    <definedName name="FDR">#N/A</definedName>
    <definedName name="fdsfsdfd" localSheetId="2" hidden="1">{"'Sheet1'!$L$16"}</definedName>
    <definedName name="fdsfsdfd" localSheetId="0" hidden="1">{"'Sheet1'!$L$16"}</definedName>
    <definedName name="fdsfsdfd" hidden="1">{"'Sheet1'!$L$16"}</definedName>
    <definedName name="FFF" localSheetId="2">BlankMacro1</definedName>
    <definedName name="FFF" localSheetId="0">BlankMacro1</definedName>
    <definedName name="FFF">BlankMacro1</definedName>
    <definedName name="fffffffffffffff" localSheetId="2" hidden="1">{"'Sheet1'!$L$16"}</definedName>
    <definedName name="fffffffffffffff" localSheetId="0" hidden="1">{"'Sheet1'!$L$16"}</definedName>
    <definedName name="fffffffffffffff" hidden="1">{"'Sheet1'!$L$16"}</definedName>
    <definedName name="Fg">#N/A</definedName>
    <definedName name="fgf" localSheetId="2" hidden="1">{"'Sheet1'!$L$16"}</definedName>
    <definedName name="fgf" localSheetId="0" hidden="1">{"'Sheet1'!$L$16"}</definedName>
    <definedName name="fgf" hidden="1">{"'Sheet1'!$L$16"}</definedName>
    <definedName name="Fh">#N/A</definedName>
    <definedName name="Fi">#N/A</definedName>
    <definedName name="FI_12">4820</definedName>
    <definedName name="Fi_f">#N/A</definedName>
    <definedName name="FIL">#N/A</definedName>
    <definedName name="FILE">#N/A</definedName>
    <definedName name="finclb">#N/A</definedName>
    <definedName name="FIT" localSheetId="2">BlankMacro1</definedName>
    <definedName name="FIT" localSheetId="0">BlankMacro1</definedName>
    <definedName name="FIT">BlankMacro1</definedName>
    <definedName name="FITT2" localSheetId="2">BlankMacro1</definedName>
    <definedName name="FITT2" localSheetId="0">BlankMacro1</definedName>
    <definedName name="FITT2">BlankMacro1</definedName>
    <definedName name="FITTING2" localSheetId="2">BlankMacro1</definedName>
    <definedName name="FITTING2" localSheetId="0">BlankMacro1</definedName>
    <definedName name="FITTING2">BlankMacro1</definedName>
    <definedName name="FlexZZ">#N/A</definedName>
    <definedName name="FLG" localSheetId="2">BlankMacro1</definedName>
    <definedName name="FLG" localSheetId="0">BlankMacro1</definedName>
    <definedName name="FLG">BlankMacro1</definedName>
    <definedName name="Flv">#N/A</definedName>
    <definedName name="FO">#N/A</definedName>
    <definedName name="Formula">#N/A</definedName>
    <definedName name="fs">#N/A</definedName>
    <definedName name="fsf">#N/A</definedName>
    <definedName name="Ft">#N/A</definedName>
    <definedName name="Ft_">#N/A</definedName>
    <definedName name="FỬGG" localSheetId="2" hidden="1">{"'Sheet1'!$L$16"}</definedName>
    <definedName name="FỬGG" localSheetId="0" hidden="1">{"'Sheet1'!$L$16"}</definedName>
    <definedName name="FỬGG" hidden="1">{"'Sheet1'!$L$16"}</definedName>
    <definedName name="fv">#N/A</definedName>
    <definedName name="fy">#N/A</definedName>
    <definedName name="Fy_">#N/A</definedName>
    <definedName name="g_">#N/A</definedName>
    <definedName name="g_1">#N/A</definedName>
    <definedName name="G_2">#N/A</definedName>
    <definedName name="g_3">#N/A</definedName>
    <definedName name="G_ME">#N/A</definedName>
    <definedName name="ga">#N/A</definedName>
    <definedName name="gachtuy">#N/A</definedName>
    <definedName name="GAHT">#N/A</definedName>
    <definedName name="gas">#N/A</definedName>
    <definedName name="GC_DN">#N/A</definedName>
    <definedName name="GC_HT">#N/A</definedName>
    <definedName name="GC_TD">#N/A</definedName>
    <definedName name="gchi">#N/A</definedName>
    <definedName name="GCS">#N/A</definedName>
    <definedName name="gd">#N/A</definedName>
    <definedName name="gd.">#N/A</definedName>
    <definedName name="GD_1">#N/A</definedName>
    <definedName name="GD_2">#N/A</definedName>
    <definedName name="gdau">#N/A</definedName>
    <definedName name="gdfgdfgdf" localSheetId="2" hidden="1">{"'Sheet1'!$L$16"}</definedName>
    <definedName name="gdfgdfgdf" localSheetId="0" hidden="1">{"'Sheet1'!$L$16"}</definedName>
    <definedName name="gdfgdfgdf" hidden="1">{"'Sheet1'!$L$16"}</definedName>
    <definedName name="GDL">#N/A</definedName>
    <definedName name="GDTD">#N/A</definedName>
    <definedName name="geff">#N/A</definedName>
    <definedName name="ghghgf" localSheetId="2" hidden="1">{"'Sheet1'!$L$16"}</definedName>
    <definedName name="ghghgf" localSheetId="0" hidden="1">{"'Sheet1'!$L$16"}</definedName>
    <definedName name="ghghgf" hidden="1">{"'Sheet1'!$L$16"}</definedName>
    <definedName name="ghghgf_1" localSheetId="2">{"'Sheet1'!$L$16"}</definedName>
    <definedName name="ghghgf_1" localSheetId="0">{"'Sheet1'!$L$16"}</definedName>
    <definedName name="ghghgf_1">{"'Sheet1'!$L$16"}</definedName>
    <definedName name="ghip">#N/A</definedName>
    <definedName name="Gia_CT">#N/A</definedName>
    <definedName name="GIA_CU_LY_VAN_CHUYEN">#N/A</definedName>
    <definedName name="GIA_THANH_VAN_CHUYEN_1M3_BE_TONG">#N/A</definedName>
    <definedName name="Gia_tien" localSheetId="2">#REF!</definedName>
    <definedName name="Gia_tien" localSheetId="0">#REF!</definedName>
    <definedName name="Gia_tien">#REF!</definedName>
    <definedName name="gia_tien_1">#N/A</definedName>
    <definedName name="gia_tien_2">#N/A</definedName>
    <definedName name="gia_tien_3">#N/A</definedName>
    <definedName name="gia_tien_BTN" localSheetId="2">#REF!</definedName>
    <definedName name="gia_tien_BTN" localSheetId="0">#REF!</definedName>
    <definedName name="gia_tien_BTN">#REF!</definedName>
    <definedName name="gia_tri_1">#N/A</definedName>
    <definedName name="gia_tri_1_BTN">#N/A</definedName>
    <definedName name="gia_tri_1BTN">#N/A</definedName>
    <definedName name="gia_tri_2">#N/A</definedName>
    <definedName name="gia_tri_2_BTN">#N/A</definedName>
    <definedName name="gia_tri_2BTN">#N/A</definedName>
    <definedName name="gia_tri_3">#N/A</definedName>
    <definedName name="gia_tri_3_BTN">#N/A</definedName>
    <definedName name="gia_tri_3BTN">#N/A</definedName>
    <definedName name="GIA_VAT_LIEU_XAY_DUNG_DEN_HIEN_TRUONG">#N/A</definedName>
    <definedName name="GIA_VAT_LIEU_XAY_DUNG_HIEN_TRUONG">#N/A</definedName>
    <definedName name="Gia_VT">#N/A</definedName>
    <definedName name="GIAGIAOVLHT">#N/A</definedName>
    <definedName name="Giai_doan">#N/A</definedName>
    <definedName name="giam">#N/A</definedName>
    <definedName name="giao10">#N/A</definedName>
    <definedName name="giao3">#N/A</definedName>
    <definedName name="giao6">#N/A</definedName>
    <definedName name="giao7">#N/A</definedName>
    <definedName name="giao8">#N/A</definedName>
    <definedName name="giao9">#N/A</definedName>
    <definedName name="GIATB">#N/A</definedName>
    <definedName name="GIAVL_TRALY">#N/A</definedName>
    <definedName name="giavl1">#N/A</definedName>
    <definedName name="GIAVLHT">#N/A</definedName>
    <definedName name="GIAVLIEUTN">#N/A</definedName>
    <definedName name="GiaVtu">#N/A</definedName>
    <definedName name="giaydau">#N/A</definedName>
    <definedName name="Giocong">#N/A</definedName>
    <definedName name="giotuoi">#N/A</definedName>
    <definedName name="gkGTGT">#N/A</definedName>
    <definedName name="gl3p">#N/A</definedName>
    <definedName name="gld">#N/A</definedName>
    <definedName name="Goc32x3">#N/A</definedName>
    <definedName name="Goc35x3">#N/A</definedName>
    <definedName name="Goc40x4">#N/A</definedName>
    <definedName name="Goc45x4">#N/A</definedName>
    <definedName name="Goc50x5">#N/A</definedName>
    <definedName name="Goc63x6">#N/A</definedName>
    <definedName name="Goc75x6">#N/A</definedName>
    <definedName name="GP">#N/A</definedName>
    <definedName name="Gqlda">#N/A</definedName>
    <definedName name="GRFICM">#N/A</definedName>
    <definedName name="gs">#N/A</definedName>
    <definedName name="Gst">#N/A</definedName>
    <definedName name="GSTC">#N/A</definedName>
    <definedName name="Gtb">#N/A</definedName>
    <definedName name="gtbtt">#N/A</definedName>
    <definedName name="gtc">#N/A</definedName>
    <definedName name="GTDTCTANG_HT_NC_BD">#N/A</definedName>
    <definedName name="GTDTCTANG_HT_NC_KT">#N/A</definedName>
    <definedName name="GTDTCTANG_HT_VL_BD">#N/A</definedName>
    <definedName name="GTDTCTANG_HT_VL_KT">#N/A</definedName>
    <definedName name="GTDTCTANG_NC_BD">#N/A</definedName>
    <definedName name="GTDTCTANG_NC_KT">#N/A</definedName>
    <definedName name="GTDTCTANG_VL_BD">#N/A</definedName>
    <definedName name="GTDTCTANG_VL_KT">#N/A</definedName>
    <definedName name="GTDTXL">#N/A</definedName>
    <definedName name="Gthe">#N/A</definedName>
    <definedName name="GTNT1">#N/A</definedName>
    <definedName name="GTNT2">#N/A</definedName>
    <definedName name="GTRI">#N/A</definedName>
    <definedName name="gvk">#N/A</definedName>
    <definedName name="GVL_LDT">#N/A</definedName>
    <definedName name="gx">#N/A</definedName>
    <definedName name="Gxd">#N/A</definedName>
    <definedName name="Gxl">#N/A</definedName>
    <definedName name="gxltt">#N/A</definedName>
    <definedName name="gxm">#N/A</definedName>
    <definedName name="GXMAX">#N/A</definedName>
    <definedName name="GXMIN">#N/A</definedName>
    <definedName name="GYMAX">#N/A</definedName>
    <definedName name="GYMIN">#N/A</definedName>
    <definedName name="h" localSheetId="2" hidden="1">{"'Sheet1'!$L$16"}</definedName>
    <definedName name="h" localSheetId="0" hidden="1">{"'Sheet1'!$L$16"}</definedName>
    <definedName name="h" hidden="1">{"'Sheet1'!$L$16"}</definedName>
    <definedName name="h_">#N/A</definedName>
    <definedName name="h__">#N/A</definedName>
    <definedName name="h_0">#N/A</definedName>
    <definedName name="h_1" localSheetId="2">{"'Sheet1'!$L$16"}</definedName>
    <definedName name="h_1" localSheetId="0">{"'Sheet1'!$L$16"}</definedName>
    <definedName name="h_1">{"'Sheet1'!$L$16"}</definedName>
    <definedName name="H_2">#N/A</definedName>
    <definedName name="H_3">#N/A</definedName>
    <definedName name="H_30">#N/A</definedName>
    <definedName name="h_d">#N/A</definedName>
    <definedName name="H_ng_mòc_cáng_trÖnh">#N/A</definedName>
    <definedName name="H_THUCHTHH">#N/A</definedName>
    <definedName name="H_THUCTT">#N/A</definedName>
    <definedName name="h0">#N/A</definedName>
    <definedName name="Ha">#N/A</definedName>
    <definedName name="ha.">#N/A</definedName>
    <definedName name="Ham">#N/A</definedName>
    <definedName name="Hamyen">#N/A</definedName>
    <definedName name="han23KW">#N/A</definedName>
    <definedName name="HANG" localSheetId="2" hidden="1">{#N/A,#N/A,FALSE,"Chi tiÆt"}</definedName>
    <definedName name="HANG" localSheetId="0" hidden="1">{#N/A,#N/A,FALSE,"Chi tiÆt"}</definedName>
    <definedName name="HANG" hidden="1">{#N/A,#N/A,FALSE,"Chi tiÆt"}</definedName>
    <definedName name="Hang_muc_khac">#N/A</definedName>
    <definedName name="hangmuc">#N/A</definedName>
    <definedName name="Hanoi">#N/A</definedName>
    <definedName name="hao" localSheetId="2">BlankMacro1</definedName>
    <definedName name="hao" localSheetId="0">BlankMacro1</definedName>
    <definedName name="hao">BlankMacro1</definedName>
    <definedName name="HaoKT">#N/A</definedName>
    <definedName name="HapCKVA">#N/A</definedName>
    <definedName name="HapCKvar">#N/A</definedName>
    <definedName name="HapCKW">#N/A</definedName>
    <definedName name="HapIKVA">#N/A</definedName>
    <definedName name="HapIKvar">#N/A</definedName>
    <definedName name="HapIKW">#N/A</definedName>
    <definedName name="HapKVA">#N/A</definedName>
    <definedName name="HapSKVA">#N/A</definedName>
    <definedName name="HapSKW">#N/A</definedName>
    <definedName name="hb.">#N/A</definedName>
    <definedName name="HBC">#N/A</definedName>
    <definedName name="HbHcOnOff">#N/A</definedName>
    <definedName name="HBL">#N/A</definedName>
    <definedName name="hc">#N/A</definedName>
    <definedName name="hc.">#N/A</definedName>
    <definedName name="HCM">#N/A</definedName>
    <definedName name="HCPH">#N/A</definedName>
    <definedName name="HCS">#N/A</definedName>
    <definedName name="HCU">#N/A</definedName>
    <definedName name="HDC">#N/A</definedName>
    <definedName name="hdd">#N/A</definedName>
    <definedName name="hdn">#N/A</definedName>
    <definedName name="HDU">#N/A</definedName>
    <definedName name="HE_SO_KHO_KHAN_CANG_DAY">#N/A</definedName>
    <definedName name="Heä_soá_laép_xaø_H">1.7</definedName>
    <definedName name="heä_soá_sình_laày">#N/A</definedName>
    <definedName name="HeSo">#N/A</definedName>
    <definedName name="hfdhfgd" localSheetId="2" hidden="1">{"'Sheet1'!$L$16"}</definedName>
    <definedName name="hfdhfgd" localSheetId="0" hidden="1">{"'Sheet1'!$L$16"}</definedName>
    <definedName name="hfdhfgd" hidden="1">{"'Sheet1'!$L$16"}</definedName>
    <definedName name="hfdhfgd_1" localSheetId="2">{"'Sheet1'!$L$16"}</definedName>
    <definedName name="hfdhfgd_1" localSheetId="0">{"'Sheet1'!$L$16"}</definedName>
    <definedName name="hfdhfgd_1">{"'Sheet1'!$L$16"}</definedName>
    <definedName name="hg">#N/A</definedName>
    <definedName name="hghg" localSheetId="2" hidden="1">{"'Sheet1'!$L$16"}</definedName>
    <definedName name="hghg" localSheetId="0" hidden="1">{"'Sheet1'!$L$16"}</definedName>
    <definedName name="hghg" hidden="1">{"'Sheet1'!$L$16"}</definedName>
    <definedName name="hghg_1" localSheetId="2">{"'Sheet1'!$L$16"}</definedName>
    <definedName name="hghg_1" localSheetId="0">{"'Sheet1'!$L$16"}</definedName>
    <definedName name="hghg_1">{"'Sheet1'!$L$16"}</definedName>
    <definedName name="HH" localSheetId="2">#REF!</definedName>
    <definedName name="HH">#REF!</definedName>
    <definedName name="HHcat">#N/A</definedName>
    <definedName name="HHda">#N/A</definedName>
    <definedName name="HHIC">#N/A</definedName>
    <definedName name="HHT">#N/A</definedName>
    <definedName name="HHTT">#N/A</definedName>
    <definedName name="HHUHOI">#N/A</definedName>
    <definedName name="hien">#N/A</definedName>
    <definedName name="HIHIHIHOI" localSheetId="2" hidden="1">{"'Sheet1'!$L$16"}</definedName>
    <definedName name="HIHIHIHOI" localSheetId="0" hidden="1">{"'Sheet1'!$L$16"}</definedName>
    <definedName name="HIHIHIHOI" hidden="1">{"'Sheet1'!$L$16"}</definedName>
    <definedName name="Hinh_thuc">#N/A</definedName>
    <definedName name="hjjkl" localSheetId="2" hidden="1">{"'Sheet1'!$L$16"}</definedName>
    <definedName name="hjjkl" localSheetId="0" hidden="1">{"'Sheet1'!$L$16"}</definedName>
    <definedName name="hjjkl" hidden="1">{"'Sheet1'!$L$16"}</definedName>
    <definedName name="HJKL" localSheetId="2" hidden="1">{"'Sheet1'!$L$16"}</definedName>
    <definedName name="HJKL" localSheetId="0" hidden="1">{"'Sheet1'!$L$16"}</definedName>
    <definedName name="HJKL" hidden="1">{"'Sheet1'!$L$16"}</definedName>
    <definedName name="HKE">#N/A</definedName>
    <definedName name="HKL">#N/A</definedName>
    <definedName name="HKLHI">#N/A</definedName>
    <definedName name="HKLL">#N/A</definedName>
    <definedName name="HKLLLO">#N/A</definedName>
    <definedName name="HLC">#N/A</definedName>
    <definedName name="HLIC">#N/A</definedName>
    <definedName name="HLU">#N/A</definedName>
    <definedName name="HM">#N/A</definedName>
    <definedName name="Hmong">#N/A</definedName>
    <definedName name="ho">#N/A</definedName>
    <definedName name="HÖ_sè_l__ng">#N/A</definedName>
    <definedName name="hoahop" localSheetId="2">#REF!</definedName>
    <definedName name="hoahop" localSheetId="0">#REF!</definedName>
    <definedName name="hoahop">#REF!</definedName>
    <definedName name="hoaphuc" localSheetId="2">#REF!</definedName>
    <definedName name="hoaphuc" localSheetId="0">#REF!</definedName>
    <definedName name="hoaphuc">#REF!</definedName>
    <definedName name="hoason" localSheetId="2">#REF!</definedName>
    <definedName name="hoason" localSheetId="0">#REF!</definedName>
    <definedName name="hoason">#REF!</definedName>
    <definedName name="hoathanh" localSheetId="2">#REF!</definedName>
    <definedName name="hoathanh">#REF!</definedName>
    <definedName name="hoatien" localSheetId="2">#REF!</definedName>
    <definedName name="hoatien">#REF!</definedName>
    <definedName name="hoc">55000</definedName>
    <definedName name="holan">#N/A</definedName>
    <definedName name="HOME_MANP" localSheetId="2">#REF!</definedName>
    <definedName name="HOME_MANP" localSheetId="0">#REF!</definedName>
    <definedName name="HOME_MANP">#REF!</definedName>
    <definedName name="HOMEOFFICE_COST" localSheetId="2">#REF!</definedName>
    <definedName name="HOMEOFFICE_COST" localSheetId="0">#REF!</definedName>
    <definedName name="HOMEOFFICE_COST">#REF!</definedName>
    <definedName name="Hong_Quang">#N/A</definedName>
    <definedName name="honghoa" localSheetId="2">#REF!</definedName>
    <definedName name="honghoa" localSheetId="0">#REF!</definedName>
    <definedName name="honghoa">#REF!</definedName>
    <definedName name="Hoten">#N/A</definedName>
    <definedName name="hotrongcay">#N/A</definedName>
    <definedName name="House">#N/A</definedName>
    <definedName name="Hp">#N/A</definedName>
    <definedName name="HR">#N/A</definedName>
    <definedName name="HRC">#N/A</definedName>
    <definedName name="hs">#N/A</definedName>
    <definedName name="Hsc">#N/A</definedName>
    <definedName name="HSCT3">0.1</definedName>
    <definedName name="hsd">#N/A</definedName>
    <definedName name="hsdc">#N/A</definedName>
    <definedName name="hsdc1">#N/A</definedName>
    <definedName name="HSDN">2.5</definedName>
    <definedName name="HSGG">#N/A</definedName>
    <definedName name="HSHH">#N/A</definedName>
    <definedName name="HSHHUT">#N/A</definedName>
    <definedName name="hsk">#N/A</definedName>
    <definedName name="HSKK35">#N/A</definedName>
    <definedName name="HSLX">#N/A</definedName>
    <definedName name="HSLXH">1.7</definedName>
    <definedName name="HSLXP">#N/A</definedName>
    <definedName name="hsm">#N/A</definedName>
    <definedName name="hsmk">#N/A</definedName>
    <definedName name="hsn">#N/A</definedName>
    <definedName name="hsnc_cau">1.626</definedName>
    <definedName name="hsnc_cau2">1.626</definedName>
    <definedName name="hsnc_d">1.6356</definedName>
    <definedName name="hsnc_d2">1.6356</definedName>
    <definedName name="hsncm">#N/A</definedName>
    <definedName name="hsnk">#N/A</definedName>
    <definedName name="HSSL">#N/A</definedName>
    <definedName name="hßm4">#N/A</definedName>
    <definedName name="hstb">#N/A</definedName>
    <definedName name="hstdtk">#N/A</definedName>
    <definedName name="hsthep">#N/A</definedName>
    <definedName name="hsUd">#N/A</definedName>
    <definedName name="HSVC1">#N/A</definedName>
    <definedName name="HSVC2">#N/A</definedName>
    <definedName name="HSVC3">#N/A</definedName>
    <definedName name="hsvk">#N/A</definedName>
    <definedName name="hsvl">#N/A</definedName>
    <definedName name="hsvl2">1</definedName>
    <definedName name="HTdutoanxa" localSheetId="2">#REF!</definedName>
    <definedName name="HTdutoanxa" localSheetId="0">#REF!</definedName>
    <definedName name="HTdutoanxa">#REF!</definedName>
    <definedName name="HTHH">#N/A</definedName>
    <definedName name="htlm" localSheetId="2" hidden="1">{"'Sheet1'!$L$16"}</definedName>
    <definedName name="htlm" localSheetId="0" hidden="1">{"'Sheet1'!$L$16"}</definedName>
    <definedName name="htlm" hidden="1">{"'Sheet1'!$L$16"}</definedName>
    <definedName name="HTML_CodePage" hidden="1">950</definedName>
    <definedName name="HTML_Control" localSheetId="2" hidden="1">{"'Sheet1'!$L$16"}</definedName>
    <definedName name="HTML_Control" localSheetId="0" hidden="1">{"'Sheet1'!$L$16"}</definedName>
    <definedName name="HTML_Control" hidden="1">{"'Sheet1'!$L$16"}</definedName>
    <definedName name="HTML_Control_1" localSheetId="2">{"'Sheet1'!$L$16"}</definedName>
    <definedName name="HTML_Control_1" localSheetId="0">{"'Sheet1'!$L$16"}</definedName>
    <definedName name="HTML_Control_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ML_ToanNM" localSheetId="2" hidden="1">{"'Sheet1'!$L$16"}</definedName>
    <definedName name="HTML_ToanNM" localSheetId="0" hidden="1">{"'Sheet1'!$L$16"}</definedName>
    <definedName name="HTML_ToanNM" hidden="1">{"'Sheet1'!$L$16"}</definedName>
    <definedName name="HTNC">#N/A</definedName>
    <definedName name="HTS">#N/A</definedName>
    <definedName name="HTU">#N/A</definedName>
    <definedName name="HTVL">#N/A</definedName>
    <definedName name="hui" localSheetId="2" hidden="1">{"'Sheet1'!$L$16"}</definedName>
    <definedName name="hui" localSheetId="0" hidden="1">{"'Sheet1'!$L$16"}</definedName>
    <definedName name="hui" hidden="1">{"'Sheet1'!$L$16"}</definedName>
    <definedName name="hung">#N/A</definedName>
    <definedName name="huy" localSheetId="2" hidden="1">{"'Sheet1'!$L$16"}</definedName>
    <definedName name="huy" localSheetId="0" hidden="1">{"'Sheet1'!$L$16"}</definedName>
    <definedName name="huy" hidden="1">{"'Sheet1'!$L$16"}</definedName>
    <definedName name="huy_1" localSheetId="2">{"'Sheet1'!$L$16"}</definedName>
    <definedName name="huy_1" localSheetId="0">{"'Sheet1'!$L$16"}</definedName>
    <definedName name="huy_1">{"'Sheet1'!$L$16"}</definedName>
    <definedName name="huyen" localSheetId="2" hidden="1">{"'Sheet1'!$L$16"}</definedName>
    <definedName name="huyen" localSheetId="0" hidden="1">{"'Sheet1'!$L$16"}</definedName>
    <definedName name="huyen" hidden="1">{"'Sheet1'!$L$16"}</definedName>
    <definedName name="huyen_1" localSheetId="2">{"'Sheet1'!$L$16"}</definedName>
    <definedName name="huyen_1" localSheetId="0">{"'Sheet1'!$L$16"}</definedName>
    <definedName name="huyen_1">{"'Sheet1'!$L$16"}</definedName>
    <definedName name="HV">#N/A</definedName>
    <definedName name="HVBC">#N/A</definedName>
    <definedName name="HVC">#N/A</definedName>
    <definedName name="HVL">#N/A</definedName>
    <definedName name="HVP">#N/A</definedName>
    <definedName name="hyugjhbjkio" localSheetId="2" hidden="1">{#N/A,#N/A,FALSE,"Chi tiÆt"}</definedName>
    <definedName name="hyugjhbjkio" localSheetId="0" hidden="1">{#N/A,#N/A,FALSE,"Chi tiÆt"}</definedName>
    <definedName name="hyugjhbjkio" hidden="1">{#N/A,#N/A,FALSE,"Chi tiÆt"}</definedName>
    <definedName name="I">#N/A</definedName>
    <definedName name="I_A">#N/A</definedName>
    <definedName name="I_B">#N/A</definedName>
    <definedName name="I_c">#N/A</definedName>
    <definedName name="I_p">#N/A</definedName>
    <definedName name="iCount">3</definedName>
    <definedName name="IDLAB_COST" localSheetId="2">#REF!</definedName>
    <definedName name="IDLAB_COST" localSheetId="0">#REF!</definedName>
    <definedName name="IDLAB_COST">#REF!</definedName>
    <definedName name="II_A">#N/A</definedName>
    <definedName name="II_B">#N/A</definedName>
    <definedName name="II_c">#N/A</definedName>
    <definedName name="III_a">#N/A</definedName>
    <definedName name="III_B">#N/A</definedName>
    <definedName name="III_c">#N/A</definedName>
    <definedName name="IMPORT">#N/A</definedName>
    <definedName name="IND_LAB">#N/A</definedName>
    <definedName name="index">#N/A</definedName>
    <definedName name="INDMANP" localSheetId="2">#REF!</definedName>
    <definedName name="INDMANP" localSheetId="0">#REF!</definedName>
    <definedName name="INDMANP">#REF!</definedName>
    <definedName name="INPUT">#N/A</definedName>
    <definedName name="INPUT1">#N/A</definedName>
    <definedName name="inputCosti">#N/A</definedName>
    <definedName name="inputLf">#N/A</definedName>
    <definedName name="inputWTP">#N/A</definedName>
    <definedName name="INT">#N/A</definedName>
    <definedName name="INTBN">#N/A</definedName>
    <definedName name="Ip">#N/A</definedName>
    <definedName name="IWTP">#N/A</definedName>
    <definedName name="ixy">#N/A</definedName>
    <definedName name="j">#N/A</definedName>
    <definedName name="j_">#N/A</definedName>
    <definedName name="j356C8">#N/A</definedName>
    <definedName name="J81j81">#N/A</definedName>
    <definedName name="JỂUIUỉGKJFNBKFDV" localSheetId="2">BlankMacro1</definedName>
    <definedName name="JỂUIUỉGKJFNBKFDV" localSheetId="0">BlankMacro1</definedName>
    <definedName name="JỂUIUỉGKJFNBKFDV">BlankMacro1</definedName>
    <definedName name="jhnjnn">#N/A</definedName>
    <definedName name="JPYVND1">#N/A</definedName>
    <definedName name="K">#N/A</definedName>
    <definedName name="k..">#N/A</definedName>
    <definedName name="K_L">#N/A</definedName>
    <definedName name="k0">#N/A</definedName>
    <definedName name="KA">#N/A</definedName>
    <definedName name="ka.">#N/A</definedName>
    <definedName name="KAE">#N/A</definedName>
    <definedName name="KAS">#N/A</definedName>
    <definedName name="kcg">#N/A</definedName>
    <definedName name="kcong">#N/A</definedName>
    <definedName name="KDC">#N/A</definedName>
    <definedName name="kdien">#N/A</definedName>
    <definedName name="Ke">#N/A</definedName>
    <definedName name="KE_HOACH_VON_PHU_THU">#N/A</definedName>
    <definedName name="KeBve">#N/A</definedName>
    <definedName name="KgBM">#N/A</definedName>
    <definedName name="Kgcot">#N/A</definedName>
    <definedName name="KgCTd4">#N/A</definedName>
    <definedName name="KgCTt4">#N/A</definedName>
    <definedName name="Kgdamd4">#N/A</definedName>
    <definedName name="Kgdamt4">#N/A</definedName>
    <definedName name="Kgmong">#N/A</definedName>
    <definedName name="KgNXOLdk">#N/A</definedName>
    <definedName name="Kgsan">#N/A</definedName>
    <definedName name="Kh">#N/A</definedName>
    <definedName name="KH_Chang">#N/A</definedName>
    <definedName name="Khac">#N/A</definedName>
    <definedName name="khac1">#N/A</definedName>
    <definedName name="khac2">#N/A</definedName>
    <definedName name="Khâi">#N/A</definedName>
    <definedName name="khanang">#N/A</definedName>
    <definedName name="khl">#N/A</definedName>
    <definedName name="KHldatcat">#N/A</definedName>
    <definedName name="kho">#N/A</definedName>
    <definedName name="KHO_CONG_TRINH">#N/A</definedName>
    <definedName name="KHO_CONG_TRINH_DI_CHUYEN_BO_MAY_THI_CONG">#N/A</definedName>
    <definedName name="khoa1">#N/A</definedName>
    <definedName name="khoa2">#N/A</definedName>
    <definedName name="khoanda">#N/A</definedName>
    <definedName name="KHOI_LUONG_DAO_DAT_MONG">#N/A</definedName>
    <definedName name="KHOI_LUONG_DAT_DAO_DAP">#N/A</definedName>
    <definedName name="KHOILUONG" localSheetId="2" hidden="1">{"'Sheet1'!$L$16"}</definedName>
    <definedName name="KHOILUONG" localSheetId="0" hidden="1">{"'Sheet1'!$L$16"}</definedName>
    <definedName name="KHOILUONG" hidden="1">{"'Sheet1'!$L$16"}</definedName>
    <definedName name="khong">#N/A</definedName>
    <definedName name="Khong_can_doi">#N/A</definedName>
    <definedName name="khongtruotgia" localSheetId="2" hidden="1">{"'Sheet1'!$L$16"}</definedName>
    <definedName name="khongtruotgia" localSheetId="0" hidden="1">{"'Sheet1'!$L$16"}</definedName>
    <definedName name="khongtruotgia" hidden="1">{"'Sheet1'!$L$16"}</definedName>
    <definedName name="Khung">#N/A</definedName>
    <definedName name="KhuyenmaiUPS">"AutoShape 264"</definedName>
    <definedName name="kiem">#N/A</definedName>
    <definedName name="Kiem_tra_trung_ten" localSheetId="2">#REF!</definedName>
    <definedName name="Kiem_tra_trung_ten" localSheetId="0">#REF!</definedName>
    <definedName name="Kiem_tra_trung_ten">#REF!</definedName>
    <definedName name="KINH_PHI_DEN_BU">#N/A</definedName>
    <definedName name="KINH_PHI_DZ0.4KV">#N/A</definedName>
    <definedName name="KINH_PHI_KHAO_SAT__LAP_BCNCKT__TKKTTC">#N/A</definedName>
    <definedName name="KINH_PHI_KHO_BAI">#N/A</definedName>
    <definedName name="KINH_PHI_TBA">#N/A</definedName>
    <definedName name="KINH_PHI_TOAN_CONG_TRINH">#N/A</definedName>
    <definedName name="kipdien">#N/A</definedName>
    <definedName name="kj">#N/A</definedName>
    <definedName name="kjk">#N/A</definedName>
    <definedName name="KKE_Sheet10_List">#N/A</definedName>
    <definedName name="kkjrtjtjt" localSheetId="2">BlankMacro1</definedName>
    <definedName name="kkjrtjtjt" localSheetId="0">BlankMacro1</definedName>
    <definedName name="kkjrtjtjt">BlankMacro1</definedName>
    <definedName name="kkk">#N/A</definedName>
    <definedName name="kl_ME">#N/A</definedName>
    <definedName name="KLC">#N/A</definedName>
    <definedName name="klctbb">#N/A</definedName>
    <definedName name="kll">#N/A</definedName>
    <definedName name="KLTHDN">#N/A</definedName>
    <definedName name="KLVANKHUON">#N/A</definedName>
    <definedName name="km">#N/A</definedName>
    <definedName name="knc">#N/A</definedName>
    <definedName name="KP">#N/A</definedName>
    <definedName name="kp1ph">#N/A</definedName>
    <definedName name="kq">#N/A</definedName>
    <definedName name="KQ_Truong">#N/A</definedName>
    <definedName name="KS">#N/A</definedName>
    <definedName name="KS_1">#N/A</definedName>
    <definedName name="KS_2">#N/A</definedName>
    <definedName name="KSTK">#N/A</definedName>
    <definedName name="ktc">#N/A</definedName>
    <definedName name="Kte">#N/A</definedName>
    <definedName name="KVC">#N/A</definedName>
    <definedName name="kvl">#N/A</definedName>
    <definedName name="Ký_nép">#N/A</definedName>
    <definedName name="KÝch_100_T">#N/A</definedName>
    <definedName name="KÝch_200_T">#N/A</definedName>
    <definedName name="KÝch_50_T">#N/A</definedName>
    <definedName name="L">#N/A</definedName>
    <definedName name="l__ng_th_ng">#N/A</definedName>
    <definedName name="L_1">#N/A</definedName>
    <definedName name="L_2">#N/A</definedName>
    <definedName name="L_mong">#N/A</definedName>
    <definedName name="l1d">#N/A</definedName>
    <definedName name="L63x6">5800</definedName>
    <definedName name="LABEL">#N/A</definedName>
    <definedName name="laikhdz">#N/A</definedName>
    <definedName name="LAMTUBE">#N/A</definedName>
    <definedName name="lan">#N/A</definedName>
    <definedName name="lancan">#N/A</definedName>
    <definedName name="Land">#N/A</definedName>
    <definedName name="lanhto">#N/A</definedName>
    <definedName name="lao_keo_dam_cau">#N/A</definedName>
    <definedName name="LAP_DAT_TBA">#N/A</definedName>
    <definedName name="LapDungDam">#N/A</definedName>
    <definedName name="Lapmay">#N/A</definedName>
    <definedName name="Lb">#N/A</definedName>
    <definedName name="LBS_22">107800000</definedName>
    <definedName name="LC5_total">#N/A</definedName>
    <definedName name="LC6_total">#N/A</definedName>
    <definedName name="LCB">#N/A</definedName>
    <definedName name="lcoc">#N/A</definedName>
    <definedName name="lcrac">#N/A</definedName>
    <definedName name="Ldatcat">#N/A</definedName>
    <definedName name="le">#N/A</definedName>
    <definedName name="LgL">#N/A</definedName>
    <definedName name="lh">#N/A</definedName>
    <definedName name="LIET_KE_VI_TRI_DZ0.4KV">#N/A</definedName>
    <definedName name="LIET_KE_VI_TRI_DZ22KV">#N/A</definedName>
    <definedName name="list">#N/A</definedName>
    <definedName name="LK_hathe">#N/A</definedName>
    <definedName name="Lmk">#N/A</definedName>
    <definedName name="ln">#N/A</definedName>
    <definedName name="Lnsc">#N/A</definedName>
    <definedName name="Lo">#N/A</definedName>
    <definedName name="loai">#N/A</definedName>
    <definedName name="LoÁi_BQL">#N/A</definedName>
    <definedName name="LoÁi_CT">#N/A</definedName>
    <definedName name="LOAI_DUONG">#N/A</definedName>
    <definedName name="Loai_TD">#N/A</definedName>
    <definedName name="LoaixeH">#N/A</definedName>
    <definedName name="LoaixeXB">#N/A</definedName>
    <definedName name="long">#N/A</definedName>
    <definedName name="LOOP">#N/A</definedName>
    <definedName name="LOPCC">#N/A</definedName>
    <definedName name="LPTDDT">#N/A</definedName>
    <definedName name="LPTDTK">#N/A</definedName>
    <definedName name="LRDaysTaken">#N/A</definedName>
    <definedName name="LREmployeeName">#N/A</definedName>
    <definedName name="LRMC">#N/A</definedName>
    <definedName name="LRNoOfDays">#N/A</definedName>
    <definedName name="lrung">#N/A</definedName>
    <definedName name="lrung25">#N/A</definedName>
    <definedName name="ltre">#N/A</definedName>
    <definedName name="luc">#N/A</definedName>
    <definedName name="luoichanrac">#N/A</definedName>
    <definedName name="luong">#N/A</definedName>
    <definedName name="Luong.ngachbac" localSheetId="2">#REF!</definedName>
    <definedName name="Luong.ngachbac" localSheetId="0">#REF!</definedName>
    <definedName name="Luong.ngachbac">#REF!</definedName>
    <definedName name="lv..">#N/A</definedName>
    <definedName name="lVC">#N/A</definedName>
    <definedName name="lvr..">#N/A</definedName>
    <definedName name="m" localSheetId="2">#REF!</definedName>
    <definedName name="m" localSheetId="0">#REF!</definedName>
    <definedName name="m">#REF!</definedName>
    <definedName name="M_1">#N/A</definedName>
    <definedName name="M_2">#N/A</definedName>
    <definedName name="M_CSCT">#N/A</definedName>
    <definedName name="M_TD">#N/A</definedName>
    <definedName name="M0.4">#N/A</definedName>
    <definedName name="m1_">#N/A</definedName>
    <definedName name="m10_">#N/A</definedName>
    <definedName name="M10aavc">#N/A</definedName>
    <definedName name="m11_">#N/A</definedName>
    <definedName name="M12ba3p">#N/A</definedName>
    <definedName name="M12bb1p">#N/A</definedName>
    <definedName name="M12cbnc">#N/A</definedName>
    <definedName name="M12cbvl">#N/A</definedName>
    <definedName name="M14bb1p">#N/A</definedName>
    <definedName name="m2_">#N/A</definedName>
    <definedName name="m3_">#N/A</definedName>
    <definedName name="m3_betong">#N/A</definedName>
    <definedName name="m3btong">#N/A</definedName>
    <definedName name="m4_">#N/A</definedName>
    <definedName name="m5_">#N/A</definedName>
    <definedName name="m6_">#N/A</definedName>
    <definedName name="m7_">#N/A</definedName>
    <definedName name="m8_">#N/A</definedName>
    <definedName name="m8aanc">#N/A</definedName>
    <definedName name="m8aavl">#N/A</definedName>
    <definedName name="m9_">#N/A</definedName>
    <definedName name="ma">#N/A</definedName>
    <definedName name="MA_DV" localSheetId="2">#REF!</definedName>
    <definedName name="MA_DV" localSheetId="0">#REF!</definedName>
    <definedName name="MA_DV">#REF!</definedName>
    <definedName name="Ma3pnc">#N/A</definedName>
    <definedName name="Ma3pvl">#N/A</definedName>
    <definedName name="Maa3pnc">#N/A</definedName>
    <definedName name="Maa3pvl">#N/A</definedName>
    <definedName name="MACRO">#N/A</definedName>
    <definedName name="MACTANG_BD">#N/A</definedName>
    <definedName name="MACTANG_HT_BD">#N/A</definedName>
    <definedName name="MACTANG_HT_KT">#N/A</definedName>
    <definedName name="MACTANG_KT">#N/A</definedName>
    <definedName name="mahang_x">#N/A</definedName>
    <definedName name="mai">#N/A</definedName>
    <definedName name="MAJ_CON_EQP" localSheetId="2">#REF!</definedName>
    <definedName name="MAJ_CON_EQP" localSheetId="0">#REF!</definedName>
    <definedName name="MAJ_CON_EQP">#REF!</definedName>
    <definedName name="Mat_cau">#N/A</definedName>
    <definedName name="MatDuong">#N/A</definedName>
    <definedName name="MATK">#N/A</definedName>
    <definedName name="MAVANKHUON">#N/A</definedName>
    <definedName name="MAVLTHDN">#N/A</definedName>
    <definedName name="MAY">#N/A</definedName>
    <definedName name="May_bom_nuíc_10.0_CV">#N/A</definedName>
    <definedName name="May_bom_nuíc_15.0_CV">#N/A</definedName>
    <definedName name="May_bom_nuíc_20.0_CV">#N/A</definedName>
    <definedName name="May_bom_nuíc_20_KW">#N/A</definedName>
    <definedName name="May_bom_nuíc_45.0_CV">#N/A</definedName>
    <definedName name="May_cat_uèn">#N/A</definedName>
    <definedName name="may_dao0.4m3">#N/A</definedName>
    <definedName name="May_dao0.8m3">#N/A</definedName>
    <definedName name="May_dao1.25m3">#N/A</definedName>
    <definedName name="May_dÇm_ban_1_KW">#N/A</definedName>
    <definedName name="May_dÇm_dïi_1.5_KW">#N/A</definedName>
    <definedName name="May_dong_cäc_1.2_T">#N/A</definedName>
    <definedName name="May_dong_cäc_1.8_T">#N/A</definedName>
    <definedName name="May_dong_cäc_2.5_T">#N/A</definedName>
    <definedName name="May_han_23_KW">#N/A</definedName>
    <definedName name="May_khoan_4.5_KW">#N/A</definedName>
    <definedName name="May_khoan_BT_1.5KW">#N/A</definedName>
    <definedName name="May_luån_cap_15_KW">#N/A</definedName>
    <definedName name="May_mai_2.7_KW">#N/A</definedName>
    <definedName name="May_nÐn_khÝ_10m3_ph">#N/A</definedName>
    <definedName name="May_nÐn_khÝ_4_m3_ph">#N/A</definedName>
    <definedName name="May_nÐn_khÝ_9m3_ph">#N/A</definedName>
    <definedName name="May_ñi_110_CV">#N/A</definedName>
    <definedName name="May_phun_son">#N/A</definedName>
    <definedName name="May_trén_vua_250_lÝt">#N/A</definedName>
    <definedName name="May_trén_vua_80_lÝt">#N/A</definedName>
    <definedName name="May_vËn_thang_0.8_T">#N/A</definedName>
    <definedName name="maybua">#N/A</definedName>
    <definedName name="maycay">#N/A</definedName>
    <definedName name="mayui110">#N/A</definedName>
    <definedName name="Mba1p">#N/A</definedName>
    <definedName name="Mba3p">#N/A</definedName>
    <definedName name="Mbb3p">#N/A</definedName>
    <definedName name="Mbn1p">#N/A</definedName>
    <definedName name="mc">#N/A</definedName>
    <definedName name="mcbt">#N/A</definedName>
    <definedName name="MCT">#N/A</definedName>
    <definedName name="mcton15">#N/A</definedName>
    <definedName name="me">#N/A</definedName>
    <definedName name="MENU1">#N/A</definedName>
    <definedName name="MENUVIEW">#N/A</definedName>
    <definedName name="MESSAGE">#N/A</definedName>
    <definedName name="MESSAGE1">#N/A</definedName>
    <definedName name="MESSAGE2">#N/A</definedName>
    <definedName name="MG_A" localSheetId="2">#REF!</definedName>
    <definedName name="MG_A" localSheetId="0">#REF!</definedName>
    <definedName name="MG_A">#REF!</definedName>
    <definedName name="mi">#N/A</definedName>
    <definedName name="minhhoa" localSheetId="2">#REF!</definedName>
    <definedName name="minhhoa" localSheetId="0">#REF!</definedName>
    <definedName name="minhhoa">#REF!</definedName>
    <definedName name="mjrtýưqà" localSheetId="2">BlankMacro1</definedName>
    <definedName name="mjrtýưqà" localSheetId="0">BlankMacro1</definedName>
    <definedName name="mjrtýưqà">BlankMacro1</definedName>
    <definedName name="mk4.5">#N/A</definedName>
    <definedName name="mn">#N/A</definedName>
    <definedName name="MN_so1TTquydat" localSheetId="2">#REF!</definedName>
    <definedName name="MN_so1TTquydat" localSheetId="0">#REF!</definedName>
    <definedName name="MN_so1TTquydat">#REF!</definedName>
    <definedName name="MN_so2TTquydat" localSheetId="2">#REF!</definedName>
    <definedName name="MN_so2TTquydat" localSheetId="0">#REF!</definedName>
    <definedName name="MN_so2TTquydat">#REF!</definedName>
    <definedName name="MN_xuanhoa" localSheetId="2">#REF!</definedName>
    <definedName name="MN_xuanhoa" localSheetId="0">#REF!</definedName>
    <definedName name="MN_xuanhoa">#REF!</definedName>
    <definedName name="mnkhi">#N/A</definedName>
    <definedName name="MODIFY">#N/A</definedName>
    <definedName name="MONG">#N/A</definedName>
    <definedName name="Mong_tru_thep">#N/A</definedName>
    <definedName name="mongbang">#N/A</definedName>
    <definedName name="mongdon">#N/A</definedName>
    <definedName name="month">#N/A</definedName>
    <definedName name="Morong">#N/A</definedName>
    <definedName name="Morong4054_85">#N/A</definedName>
    <definedName name="morong4054_98">#N/A</definedName>
    <definedName name="Moùng">#N/A</definedName>
    <definedName name="mpq">#N/A</definedName>
    <definedName name="mqt">#N/A</definedName>
    <definedName name="mrai">#N/A</definedName>
    <definedName name="ms">#N/A</definedName>
    <definedName name="msan">#N/A</definedName>
    <definedName name="MSCT">#N/A</definedName>
    <definedName name="MTCLD">#N/A</definedName>
    <definedName name="MTMAC12">#N/A</definedName>
    <definedName name="MTN">#N/A</definedName>
    <definedName name="mtram">#N/A</definedName>
    <definedName name="MTXL">#N/A</definedName>
    <definedName name="Mu">#N/A</definedName>
    <definedName name="Mu_">#N/A</definedName>
    <definedName name="MUA">#N/A</definedName>
    <definedName name="MUA_SAM_DAY_SU_PHU_KIEN">#N/A</definedName>
    <definedName name="MUA_SAM_DUNG_CU_CHUAN_BI_SAN_XUAT">#N/A</definedName>
    <definedName name="MUA_SAM_THIET_BI">#N/A</definedName>
    <definedName name="MUA_SAM_VAT_LIEU_CHINH">#N/A</definedName>
    <definedName name="mui">#N/A</definedName>
    <definedName name="mxlat">#N/A</definedName>
    <definedName name="mxuc">#N/A</definedName>
    <definedName name="myle">#N/A</definedName>
    <definedName name="n">#N/A</definedName>
    <definedName name="n_1">#N/A</definedName>
    <definedName name="n_2">#N/A</definedName>
    <definedName name="n_3">#N/A</definedName>
    <definedName name="n1pig">#N/A</definedName>
    <definedName name="N1pIGvc">#N/A</definedName>
    <definedName name="n1pind">#N/A</definedName>
    <definedName name="N1pINDvc">#N/A</definedName>
    <definedName name="n1ping">#N/A</definedName>
    <definedName name="N1pINGvc">#N/A</definedName>
    <definedName name="n1pint">#N/A</definedName>
    <definedName name="na">#N/A</definedName>
    <definedName name="nam">#N/A</definedName>
    <definedName name="NC">#N/A</definedName>
    <definedName name="nc.3">#N/A</definedName>
    <definedName name="nc.4">#N/A</definedName>
    <definedName name="nc_btm10">#N/A</definedName>
    <definedName name="nc_btm100">#N/A</definedName>
    <definedName name="NC_CSCT">#N/A</definedName>
    <definedName name="NC_CTXD">#N/A</definedName>
    <definedName name="NC_RD">#N/A</definedName>
    <definedName name="NC_TD">#N/A</definedName>
    <definedName name="nc1p">#N/A</definedName>
    <definedName name="nc2.1I">#N/A</definedName>
    <definedName name="nc2.1II">#N/A</definedName>
    <definedName name="nc2.1III">#N/A</definedName>
    <definedName name="nc2.1IV">#N/A</definedName>
    <definedName name="nc2.2I">#N/A</definedName>
    <definedName name="nc2.2II">#N/A</definedName>
    <definedName name="nc2.2III">#N/A</definedName>
    <definedName name="nc2.2IV">#N/A</definedName>
    <definedName name="nc2.3I">#N/A</definedName>
    <definedName name="nc2.3II">#N/A</definedName>
    <definedName name="nc2.3III">#N/A</definedName>
    <definedName name="nc2.3IV">#N/A</definedName>
    <definedName name="nc2.4I">#N/A</definedName>
    <definedName name="nc2.4II">#N/A</definedName>
    <definedName name="nc2.4III">#N/A</definedName>
    <definedName name="nc2.4IV">#N/A</definedName>
    <definedName name="NC2.5">#N/A</definedName>
    <definedName name="nc2.5I">#N/A</definedName>
    <definedName name="nc2.5II">#N/A</definedName>
    <definedName name="nc2.5III">#N/A</definedName>
    <definedName name="nc2.5IV">#N/A</definedName>
    <definedName name="nc2.6I">#N/A</definedName>
    <definedName name="nc2.6II">#N/A</definedName>
    <definedName name="nc2.6III">#N/A</definedName>
    <definedName name="nc2.6IV">#N/A</definedName>
    <definedName name="NC2.7">#N/A</definedName>
    <definedName name="nc2.7I">#N/A</definedName>
    <definedName name="nc2.7II">#N/A</definedName>
    <definedName name="nc2.7III">#N/A</definedName>
    <definedName name="nc2.7IV">#N/A</definedName>
    <definedName name="nc2.8I">#N/A</definedName>
    <definedName name="nc2.8II">#N/A</definedName>
    <definedName name="nc2.8III">#N/A</definedName>
    <definedName name="nc2.8IV">#N/A</definedName>
    <definedName name="nc2.9I">#N/A</definedName>
    <definedName name="nc2.9II">#N/A</definedName>
    <definedName name="nc2.9III">#N/A</definedName>
    <definedName name="nc2.9IV">#N/A</definedName>
    <definedName name="nc2I">#N/A</definedName>
    <definedName name="nc2II">#N/A</definedName>
    <definedName name="nc2III">#N/A</definedName>
    <definedName name="nc2IV">#N/A</definedName>
    <definedName name="nc3.1I">#N/A</definedName>
    <definedName name="nc3.1II">#N/A</definedName>
    <definedName name="nc3.1III">#N/A</definedName>
    <definedName name="nc3.1IV">#N/A</definedName>
    <definedName name="NC3.2">#N/A</definedName>
    <definedName name="nc3.2I">#N/A</definedName>
    <definedName name="nc3.2II">#N/A</definedName>
    <definedName name="nc3.2III">#N/A</definedName>
    <definedName name="nc3.2IV">#N/A</definedName>
    <definedName name="nc3.3I">#N/A</definedName>
    <definedName name="nc3.3II">#N/A</definedName>
    <definedName name="nc3.3III">#N/A</definedName>
    <definedName name="nc3.3IV">#N/A</definedName>
    <definedName name="nc3.4I">#N/A</definedName>
    <definedName name="nc3.4II">#N/A</definedName>
    <definedName name="nc3.4III">#N/A</definedName>
    <definedName name="nc3.4IV">#N/A</definedName>
    <definedName name="NC3.5">#N/A</definedName>
    <definedName name="nc3.5I">#N/A</definedName>
    <definedName name="nc3.5II">#N/A</definedName>
    <definedName name="nc3.5III">#N/A</definedName>
    <definedName name="nc3.5IV">#N/A</definedName>
    <definedName name="nc3.6I">#N/A</definedName>
    <definedName name="nc3.6II">#N/A</definedName>
    <definedName name="nc3.6III">#N/A</definedName>
    <definedName name="nc3.6IV">#N/A</definedName>
    <definedName name="NC3.7">#N/A</definedName>
    <definedName name="nc3.7I">#N/A</definedName>
    <definedName name="nc3.7II">#N/A</definedName>
    <definedName name="nc3.7III">#N/A</definedName>
    <definedName name="nc3.7IV">#N/A</definedName>
    <definedName name="nc3.8I">#N/A</definedName>
    <definedName name="nc3.8II">#N/A</definedName>
    <definedName name="nc3.8III">#N/A</definedName>
    <definedName name="nc3.8IV">#N/A</definedName>
    <definedName name="nc3.9I">#N/A</definedName>
    <definedName name="nc3.9II">#N/A</definedName>
    <definedName name="nc3.9III">#N/A</definedName>
    <definedName name="nc3.9IV">#N/A</definedName>
    <definedName name="nc3I">#N/A</definedName>
    <definedName name="nc3II">#N/A</definedName>
    <definedName name="nc3III">#N/A</definedName>
    <definedName name="nc3IV">#N/A</definedName>
    <definedName name="nc3p">#N/A</definedName>
    <definedName name="nc4.1I">#N/A</definedName>
    <definedName name="nc4.1II">#N/A</definedName>
    <definedName name="nc4.1III">#N/A</definedName>
    <definedName name="nc4.1IV">#N/A</definedName>
    <definedName name="nc4.2I">#N/A</definedName>
    <definedName name="nc4.2II">#N/A</definedName>
    <definedName name="nc4.2III">#N/A</definedName>
    <definedName name="nc4.2IV">#N/A</definedName>
    <definedName name="NC4.3">#N/A</definedName>
    <definedName name="nc4.3I">#N/A</definedName>
    <definedName name="nc4.3II">#N/A</definedName>
    <definedName name="nc4.3III">#N/A</definedName>
    <definedName name="nc4.3IV">#N/A</definedName>
    <definedName name="nc4.4I">#N/A</definedName>
    <definedName name="nc4.4II">#N/A</definedName>
    <definedName name="nc4.4III">#N/A</definedName>
    <definedName name="nc4.4IV">#N/A</definedName>
    <definedName name="NC4.5">#N/A</definedName>
    <definedName name="nc4.5I">#N/A</definedName>
    <definedName name="nc4.5II">#N/A</definedName>
    <definedName name="nc4.5III">#N/A</definedName>
    <definedName name="nc4.5IV">#N/A</definedName>
    <definedName name="nc4.6I">#N/A</definedName>
    <definedName name="nc4.6II">#N/A</definedName>
    <definedName name="nc4.6III">#N/A</definedName>
    <definedName name="nc4.6IV">#N/A</definedName>
    <definedName name="NC4.7">#N/A</definedName>
    <definedName name="nc4.7I">#N/A</definedName>
    <definedName name="nc4.7II">#N/A</definedName>
    <definedName name="nc4.7III">#N/A</definedName>
    <definedName name="nc4.7IV">#N/A</definedName>
    <definedName name="nc4.8I">#N/A</definedName>
    <definedName name="nc4.8II">#N/A</definedName>
    <definedName name="nc4.8III">#N/A</definedName>
    <definedName name="nc4.8IV">#N/A</definedName>
    <definedName name="nc4.9I">#N/A</definedName>
    <definedName name="nc4.9II">#N/A</definedName>
    <definedName name="nc4.9III">#N/A</definedName>
    <definedName name="nc4.9IV">#N/A</definedName>
    <definedName name="nc4I">#N/A</definedName>
    <definedName name="nc4II">#N/A</definedName>
    <definedName name="nc4III">#N/A</definedName>
    <definedName name="nc4IV">#N/A</definedName>
    <definedName name="nc5.5">#N/A</definedName>
    <definedName name="nc5.7">#N/A</definedName>
    <definedName name="nc5I">#N/A</definedName>
    <definedName name="nc5II">#N/A</definedName>
    <definedName name="nc5III">#N/A</definedName>
    <definedName name="nc5IV">#N/A</definedName>
    <definedName name="nc6.5">#N/A</definedName>
    <definedName name="nc6.7">#N/A</definedName>
    <definedName name="NCBD100">#N/A</definedName>
    <definedName name="NCBD200">#N/A</definedName>
    <definedName name="NCBD250">#N/A</definedName>
    <definedName name="NCC2.5">#N/A</definedName>
    <definedName name="NCC2.7">#N/A</definedName>
    <definedName name="NCC3.2">#N/A</definedName>
    <definedName name="NCC3.5">#N/A</definedName>
    <definedName name="NCC3.7">#N/A</definedName>
    <definedName name="NCC4.3">#N/A</definedName>
    <definedName name="NCC4.5">#N/A</definedName>
    <definedName name="NCC4.7">#N/A</definedName>
    <definedName name="ncc5.5">#N/A</definedName>
    <definedName name="ncc5.7">#N/A</definedName>
    <definedName name="ncc6.5">#N/A</definedName>
    <definedName name="ncc6.7">#N/A</definedName>
    <definedName name="NCcap0.7">#N/A</definedName>
    <definedName name="NCcap1">#N/A</definedName>
    <definedName name="nccs">#N/A</definedName>
    <definedName name="NCCT3p">#N/A</definedName>
    <definedName name="ncday35">#N/A</definedName>
    <definedName name="ncday50">#N/A</definedName>
    <definedName name="ncday70">#N/A</definedName>
    <definedName name="ncday95">#N/A</definedName>
    <definedName name="ncgff">#N/A</definedName>
    <definedName name="NCKT">#N/A</definedName>
    <definedName name="NCLD">#N/A</definedName>
    <definedName name="ncong">#N/A</definedName>
    <definedName name="NCPP">#N/A</definedName>
    <definedName name="nctn">#N/A</definedName>
    <definedName name="nctram">#N/A</definedName>
    <definedName name="ncv">#N/A</definedName>
    <definedName name="NCVC100">#N/A</definedName>
    <definedName name="NCVC200">#N/A</definedName>
    <definedName name="NCVC250">#N/A</definedName>
    <definedName name="NCVC3P">#N/A</definedName>
    <definedName name="ncxlkcs">#N/A</definedName>
    <definedName name="ncxlkd">#N/A</definedName>
    <definedName name="ncxlkh">#N/A</definedName>
    <definedName name="ncxlkt">#N/A</definedName>
    <definedName name="ncxlktnl">#N/A</definedName>
    <definedName name="ncxlpxsx">#N/A</definedName>
    <definedName name="ncxltc">#N/A</definedName>
    <definedName name="NECCO">#N/A</definedName>
    <definedName name="NECCO_bill">#N/A</definedName>
    <definedName name="NECCO_VL">#N/A</definedName>
    <definedName name="Nen">#N/A</definedName>
    <definedName name="NenDuong">#N/A</definedName>
    <definedName name="Nenmat">#N/A</definedName>
    <definedName name="NET" localSheetId="2">#REF!</definedName>
    <definedName name="NET" localSheetId="0">#REF!</definedName>
    <definedName name="NET">#REF!</definedName>
    <definedName name="NET_1" localSheetId="2">#REF!</definedName>
    <definedName name="NET_1" localSheetId="0">#REF!</definedName>
    <definedName name="NET_1">#REF!</definedName>
    <definedName name="NET_ANA" localSheetId="2">#REF!</definedName>
    <definedName name="NET_ANA" localSheetId="0">#REF!</definedName>
    <definedName name="NET_ANA">#REF!</definedName>
    <definedName name="NET_ANA_1" localSheetId="2">#REF!</definedName>
    <definedName name="NET_ANA_1">#REF!</definedName>
    <definedName name="NET_ANA_2" localSheetId="2">#REF!</definedName>
    <definedName name="NET_ANA_2">#REF!</definedName>
    <definedName name="new_1">"#REF!"</definedName>
    <definedName name="New_L">#N/A</definedName>
    <definedName name="NewPOS">#N/A</definedName>
    <definedName name="NEXT">#N/A</definedName>
    <definedName name="ng" localSheetId="2" hidden="1">{"'Sheet1'!$L$16"}</definedName>
    <definedName name="ng" localSheetId="0" hidden="1">{"'Sheet1'!$L$16"}</definedName>
    <definedName name="ng" hidden="1">{"'Sheet1'!$L$16"}</definedName>
    <definedName name="Ng_y_c_ng">#N/A</definedName>
    <definedName name="ngan" localSheetId="2">{"Thuxm2.xls","Sheet1"}</definedName>
    <definedName name="ngan" localSheetId="0">{"Thuxm2.xls","Sheet1"}</definedName>
    <definedName name="ngan">{"Thuxm2.xls","Sheet1"}</definedName>
    <definedName name="NGAØY">#N/A</definedName>
    <definedName name="ngau">#N/A</definedName>
    <definedName name="nght">#N/A</definedName>
    <definedName name="NH" localSheetId="2">#REF!</definedName>
    <definedName name="NH" localSheetId="0">#REF!</definedName>
    <definedName name="NH">#REF!</definedName>
    <definedName name="Nh_n_cáng">#N/A</definedName>
    <definedName name="Nha">#N/A</definedName>
    <definedName name="NHAÂN_COÂNG" localSheetId="2">BTRAM</definedName>
    <definedName name="NHAÂN_COÂNG" localSheetId="0">BTRAM</definedName>
    <definedName name="NHAÂN_COÂNG">BTRAM</definedName>
    <definedName name="Nhãm">#N/A</definedName>
    <definedName name="Nhâm_Ctr">#N/A</definedName>
    <definedName name="nhap">#N/A</definedName>
    <definedName name="nhiet" localSheetId="2">#REF!</definedName>
    <definedName name="nhiet" localSheetId="0">#REF!</definedName>
    <definedName name="nhiet">#REF!</definedName>
    <definedName name="nhn">#N/A</definedName>
    <definedName name="nhom">#N/A</definedName>
    <definedName name="NHot" localSheetId="2">#REF!</definedName>
    <definedName name="NHot" localSheetId="0">#REF!</definedName>
    <definedName name="NHot">#REF!</definedName>
    <definedName name="nhu">#N/A</definedName>
    <definedName name="nhua">#N/A</definedName>
    <definedName name="nhuad">#N/A</definedName>
    <definedName name="nhuaduong">#N/A</definedName>
    <definedName name="nig">#N/A</definedName>
    <definedName name="nig1p">#N/A</definedName>
    <definedName name="nig3p">#N/A</definedName>
    <definedName name="NIGnc">#N/A</definedName>
    <definedName name="nignc1p">#N/A</definedName>
    <definedName name="NIGvc">#N/A</definedName>
    <definedName name="NIGvl">#N/A</definedName>
    <definedName name="nigvl1p">#N/A</definedName>
    <definedName name="nin">#N/A</definedName>
    <definedName name="nin14nc3p">#N/A</definedName>
    <definedName name="nin14vl3p">#N/A</definedName>
    <definedName name="nin1903p">#N/A</definedName>
    <definedName name="nin190nc3p">#N/A</definedName>
    <definedName name="nin190vl3p">#N/A</definedName>
    <definedName name="nin2903p">#N/A</definedName>
    <definedName name="nin290nc3p">#N/A</definedName>
    <definedName name="nin290vl3p">#N/A</definedName>
    <definedName name="nin3p">#N/A</definedName>
    <definedName name="nind">#N/A</definedName>
    <definedName name="nind1p">#N/A</definedName>
    <definedName name="nind3p">#N/A</definedName>
    <definedName name="nindnc1p">#N/A</definedName>
    <definedName name="nindnc3p">#N/A</definedName>
    <definedName name="NINDvc">#N/A</definedName>
    <definedName name="nindvl1p">#N/A</definedName>
    <definedName name="nindvl3p">#N/A</definedName>
    <definedName name="ning1p">#N/A</definedName>
    <definedName name="ningnc1p">#N/A</definedName>
    <definedName name="ningvl1p">#N/A</definedName>
    <definedName name="ninnc3p">#N/A</definedName>
    <definedName name="nint1p">#N/A</definedName>
    <definedName name="nintnc1p">#N/A</definedName>
    <definedName name="nintvl1p">#N/A</definedName>
    <definedName name="NINvc">#N/A</definedName>
    <definedName name="ninvl3p">#N/A</definedName>
    <definedName name="nl">#N/A</definedName>
    <definedName name="nl1p">#N/A</definedName>
    <definedName name="nl3p">#N/A</definedName>
    <definedName name="nlnc3p">#N/A</definedName>
    <definedName name="nlnc3pha">#N/A</definedName>
    <definedName name="NLTK1p">#N/A</definedName>
    <definedName name="nlvl3p">#N/A</definedName>
    <definedName name="Nms">#N/A</definedName>
    <definedName name="nn">#N/A</definedName>
    <definedName name="nn1p">#N/A</definedName>
    <definedName name="nn3p">#N/A</definedName>
    <definedName name="nnnc3p">#N/A</definedName>
    <definedName name="nnvl3p">#N/A</definedName>
    <definedName name="No" localSheetId="2">#REF!</definedName>
    <definedName name="No" localSheetId="0">#REF!</definedName>
    <definedName name="No">#REF!</definedName>
    <definedName name="noi">#N/A</definedName>
    <definedName name="none">#N/A</definedName>
    <definedName name="Notes">#N/A</definedName>
    <definedName name="Np">#N/A</definedName>
    <definedName name="Nq">#N/A</definedName>
    <definedName name="NQD">#N/A</definedName>
    <definedName name="NQQH">#N/A</definedName>
    <definedName name="NR">#N/A</definedName>
    <definedName name="nsc">#N/A</definedName>
    <definedName name="nsk">#N/A</definedName>
    <definedName name="NSNN">#N/A</definedName>
    <definedName name="nt">#N/A</definedName>
    <definedName name="nuoc2">#N/A</definedName>
    <definedName name="nuoc4">#N/A</definedName>
    <definedName name="nuoc5">#N/A</definedName>
    <definedName name="nuy">#N/A</definedName>
    <definedName name="o">#N/A</definedName>
    <definedName name="O_M">#N/A</definedName>
    <definedName name="o_n_phÝ_1__thu_nhËp_th_ng">#N/A</definedName>
    <definedName name="o_to_tù_dæ_10_T">#N/A</definedName>
    <definedName name="Ö135">#N/A</definedName>
    <definedName name="OD">#N/A</definedName>
    <definedName name="ODC">#N/A</definedName>
    <definedName name="ODS">#N/A</definedName>
    <definedName name="ODU">#N/A</definedName>
    <definedName name="OLE_LINK1">#N/A</definedName>
    <definedName name="OM">#N/A</definedName>
    <definedName name="OMC">#N/A</definedName>
    <definedName name="OME">#N/A</definedName>
    <definedName name="OMW">#N/A</definedName>
    <definedName name="ong">#N/A</definedName>
    <definedName name="ong_cong_duc_san">#N/A</definedName>
    <definedName name="Ong_cong_hinh_hop_do_tai_cho">#N/A</definedName>
    <definedName name="ongnuoc">#N/A</definedName>
    <definedName name="OOM">#N/A</definedName>
    <definedName name="ophom">#N/A</definedName>
    <definedName name="ORD">#N/A</definedName>
    <definedName name="ORF">#N/A</definedName>
    <definedName name="oto10T">#N/A</definedName>
    <definedName name="oto2.5">#N/A</definedName>
    <definedName name="oto5T">#N/A</definedName>
    <definedName name="oto7T">#N/A</definedName>
    <definedName name="otonhua">#N/A</definedName>
    <definedName name="otonhua7">#N/A</definedName>
    <definedName name="otonuoc5">#N/A</definedName>
    <definedName name="otothung5">#N/A</definedName>
    <definedName name="oü0">#N/A</definedName>
    <definedName name="ov">#N/A</definedName>
    <definedName name="oxy">#N/A</definedName>
    <definedName name="PA">#N/A</definedName>
    <definedName name="PA1_1">#N/A</definedName>
    <definedName name="panen">#N/A</definedName>
    <definedName name="pbl">#N/A</definedName>
    <definedName name="pbla">#N/A</definedName>
    <definedName name="PChe">#N/A</definedName>
    <definedName name="Pd">#N/A</definedName>
    <definedName name="pgia">#N/A</definedName>
    <definedName name="Phan_cap">#N/A</definedName>
    <definedName name="PHAN_DIEN_DZ0.4KV">#N/A</definedName>
    <definedName name="PHAN_DIEN_TBA">#N/A</definedName>
    <definedName name="PHAN_MUA_SAM_DZ0.4KV">#N/A</definedName>
    <definedName name="phanbo" localSheetId="2">#REF!</definedName>
    <definedName name="phanbo" localSheetId="0">#REF!</definedName>
    <definedName name="phanbo">#REF!</definedName>
    <definedName name="PhanChung">#N/A</definedName>
    <definedName name="PHC">#N/A</definedName>
    <definedName name="phen">#N/A</definedName>
    <definedName name="phi_inertial">#N/A</definedName>
    <definedName name="Phi_le_phi">#N/A</definedName>
    <definedName name="phi_lphi1" hidden="1">#N/A</definedName>
    <definedName name="PHÒNG_CHỐNG_BỆNH_NHIỄM_KHUẨN_ĐƯỜNG_SINH_SẢN___LÂY_TRUYỀN_QUA_ĐƯỜNG_TÌNH_DỤC__PHÒNG_NGỪA_MANG_THAI_NGOÀI_Ý_MUỐN__PHÁ_THAI_AN_TOÀN">#N/A</definedName>
    <definedName name="Phongho">#N/A</definedName>
    <definedName name="phongnuoc">#N/A</definedName>
    <definedName name="phson">#N/A</definedName>
    <definedName name="phu_luc_vua">#N/A</definedName>
    <definedName name="phugia2">#N/A</definedName>
    <definedName name="phugia3">#N/A</definedName>
    <definedName name="phugia4">#N/A</definedName>
    <definedName name="phugia5">#N/A</definedName>
    <definedName name="phuoc">#N/A</definedName>
    <definedName name="phuong">#N/A</definedName>
    <definedName name="PileSize">#N/A</definedName>
    <definedName name="PileType">#N/A</definedName>
    <definedName name="PIP" localSheetId="2">BlankMacro1</definedName>
    <definedName name="PIP" localSheetId="0">BlankMacro1</definedName>
    <definedName name="PIP">BlankMacro1</definedName>
    <definedName name="PIPE2" localSheetId="2">BlankMacro1</definedName>
    <definedName name="PIPE2" localSheetId="0">BlankMacro1</definedName>
    <definedName name="PIPE2">BlankMacro1</definedName>
    <definedName name="PK">#N/A</definedName>
    <definedName name="pl020.0201">#N/A</definedName>
    <definedName name="plh">#N/A</definedName>
    <definedName name="PLOT">#N/A</definedName>
    <definedName name="pm..">#N/A</definedName>
    <definedName name="PMU_18">#N/A</definedName>
    <definedName name="PMU18_Bill">#N/A</definedName>
    <definedName name="PMU18_VL">#N/A</definedName>
    <definedName name="Position">#N/A</definedName>
    <definedName name="PositionEN">#N/A</definedName>
    <definedName name="PositionVN">#N/A</definedName>
    <definedName name="PPP" localSheetId="2">BlankMacro1</definedName>
    <definedName name="PPP" localSheetId="0">BlankMacro1</definedName>
    <definedName name="PPP">BlankMacro1</definedName>
    <definedName name="PR">#N/A</definedName>
    <definedName name="PRC">#N/A</definedName>
    <definedName name="PRICE">#N/A</definedName>
    <definedName name="PRICE1">#N/A</definedName>
    <definedName name="Prin1">#N/A</definedName>
    <definedName name="Prin10">#N/A</definedName>
    <definedName name="Prin11">#N/A</definedName>
    <definedName name="Prin12">#N/A</definedName>
    <definedName name="Prin13">#N/A</definedName>
    <definedName name="Prin14">#N/A</definedName>
    <definedName name="Prin15">#N/A</definedName>
    <definedName name="Prin16">#N/A</definedName>
    <definedName name="Prin17">#N/A</definedName>
    <definedName name="Prin18">#N/A</definedName>
    <definedName name="Prin19">#N/A</definedName>
    <definedName name="Prin2">#N/A</definedName>
    <definedName name="Prin20">#N/A</definedName>
    <definedName name="Prin21">#N/A</definedName>
    <definedName name="Prin3">#N/A</definedName>
    <definedName name="Prin4">#N/A</definedName>
    <definedName name="Prin5">#N/A</definedName>
    <definedName name="Prin6">#N/A</definedName>
    <definedName name="Prin7">#N/A</definedName>
    <definedName name="Prin8">#N/A</definedName>
    <definedName name="Prin9">#N/A</definedName>
    <definedName name="_xlnm.Print_Area" localSheetId="2">#REF!</definedName>
    <definedName name="_xlnm.Print_Area" localSheetId="0">#REF!</definedName>
    <definedName name="_xlnm.Print_Area">#REF!</definedName>
    <definedName name="PRINT_AREA_MI" localSheetId="2">#REF!</definedName>
    <definedName name="PRINT_AREA_MI" localSheetId="0">#REF!</definedName>
    <definedName name="PRINT_AREA_MI">#REF!</definedName>
    <definedName name="PRINT_TILTES">#N/A</definedName>
    <definedName name="_xlnm.Print_Titles" localSheetId="2">#REF!</definedName>
    <definedName name="_xlnm.Print_Titles" localSheetId="1">'THU 6 THÁNG'!$5:$7</definedName>
    <definedName name="_xlnm.Print_Titles" localSheetId="0">'THU NS 6 THÁNG'!$5:$7</definedName>
    <definedName name="_xlnm.Print_Titles">#REF!</definedName>
    <definedName name="PRINT_TITLES_MI" localSheetId="2">#REF!</definedName>
    <definedName name="PRINT_TITLES_MI" localSheetId="0">#REF!</definedName>
    <definedName name="PRINT_TITLES_MI">#REF!</definedName>
    <definedName name="PRINTA" localSheetId="2">#REF!</definedName>
    <definedName name="PRINTA" localSheetId="0">#REF!</definedName>
    <definedName name="PRINTA">#REF!</definedName>
    <definedName name="PRINTB" localSheetId="2">#REF!</definedName>
    <definedName name="PRINTB">#REF!</definedName>
    <definedName name="PRINTC" localSheetId="2">#REF!</definedName>
    <definedName name="PRINTC">#REF!</definedName>
    <definedName name="prjName">#N/A</definedName>
    <definedName name="prjNo">#N/A</definedName>
    <definedName name="Pro_Soil">#N/A</definedName>
    <definedName name="PROPOSAL" localSheetId="2">#REF!</definedName>
    <definedName name="PROPOSAL" localSheetId="0">#REF!</definedName>
    <definedName name="PROPOSAL">#REF!</definedName>
    <definedName name="Protex">#N/A</definedName>
    <definedName name="Province">#N/A</definedName>
    <definedName name="PST">#N/A</definedName>
    <definedName name="pt">#N/A</definedName>
    <definedName name="PT_Duong">#N/A</definedName>
    <definedName name="PTatgt">#N/A</definedName>
    <definedName name="ptbc">#N/A</definedName>
    <definedName name="PTcau">#N/A</definedName>
    <definedName name="PTcong">#N/A</definedName>
    <definedName name="PTD">#N/A</definedName>
    <definedName name="ptdg">#N/A</definedName>
    <definedName name="PTDG_cau" localSheetId="2">#REF!</definedName>
    <definedName name="PTDG_cau" localSheetId="0">#REF!</definedName>
    <definedName name="PTDG_cau">#REF!</definedName>
    <definedName name="ptdg_cong">#N/A</definedName>
    <definedName name="PTDG_DCV">#N/A</definedName>
    <definedName name="ptdg_duong">#N/A</definedName>
    <definedName name="ptdg_ke">#N/A</definedName>
    <definedName name="PTke">#N/A</definedName>
    <definedName name="PTmat">#N/A</definedName>
    <definedName name="PTnen">#N/A</definedName>
    <definedName name="PTnenmat">#N/A</definedName>
    <definedName name="PTranh">#N/A</definedName>
    <definedName name="Pu">#N/A</definedName>
    <definedName name="pw">#N/A</definedName>
    <definedName name="q6160102">#N/A</definedName>
    <definedName name="q6160103">#N/A</definedName>
    <definedName name="q6160104">#N/A</definedName>
    <definedName name="q6160200">#N/A</definedName>
    <definedName name="q6160400">#N/A</definedName>
    <definedName name="q6160500">#N/A</definedName>
    <definedName name="q6160600">#N/A</definedName>
    <definedName name="q6160700">#N/A</definedName>
    <definedName name="qc">#N/A</definedName>
    <definedName name="QDD">#N/A</definedName>
    <definedName name="qh">#N/A</definedName>
    <definedName name="ql">#N/A</definedName>
    <definedName name="QL18CLBC">#N/A</definedName>
    <definedName name="QL18conlai">#N/A</definedName>
    <definedName name="Qn">#N/A</definedName>
    <definedName name="qp">#N/A</definedName>
    <definedName name="qq" localSheetId="2">BlankMacro1</definedName>
    <definedName name="qq" localSheetId="0">BlankMacro1</definedName>
    <definedName name="qq">BlankMacro1</definedName>
    <definedName name="qt010.0111">#N/A</definedName>
    <definedName name="qt010.0112">#N/A</definedName>
    <definedName name="qt010.0113">#N/A</definedName>
    <definedName name="qt010.0114">#N/A</definedName>
    <definedName name="qt010.0121">#N/A</definedName>
    <definedName name="qt010.0122">#N/A</definedName>
    <definedName name="qt010.0123">#N/A</definedName>
    <definedName name="qt010.0124">#N/A</definedName>
    <definedName name="qt010.0201">#N/A</definedName>
    <definedName name="qt010.0202">#N/A</definedName>
    <definedName name="qt010.0203">#N/A</definedName>
    <definedName name="qt010.0204">#N/A</definedName>
    <definedName name="qt010.0301">#N/A</definedName>
    <definedName name="qt010.0302">#N/A</definedName>
    <definedName name="qt020.0101">#N/A</definedName>
    <definedName name="qt020.0102">#N/A</definedName>
    <definedName name="qt020.0103">#N/A</definedName>
    <definedName name="qt020.0104">#N/A</definedName>
    <definedName name="qt020.0201">#N/A</definedName>
    <definedName name="qt020.0301">#N/A</definedName>
    <definedName name="qt020.0302">#N/A</definedName>
    <definedName name="qt020.0303">#N/A</definedName>
    <definedName name="qt020.0304">#N/A</definedName>
    <definedName name="qt020.0321">#N/A</definedName>
    <definedName name="qt020.0322">#N/A</definedName>
    <definedName name="qt020.0323">#N/A</definedName>
    <definedName name="qt020.0324">#N/A</definedName>
    <definedName name="qt020.0401">#N/A</definedName>
    <definedName name="qt020.0402">#N/A</definedName>
    <definedName name="qt020.0403">#N/A</definedName>
    <definedName name="qt020.0404">#N/A</definedName>
    <definedName name="qt020.050">#N/A</definedName>
    <definedName name="qt020.0601">#N/A</definedName>
    <definedName name="qt020.0602">#N/A</definedName>
    <definedName name="qt020.0701">#N/A</definedName>
    <definedName name="qt020.0702">#N/A</definedName>
    <definedName name="qt020.0703">#N/A</definedName>
    <definedName name="qt020.0704">#N/A</definedName>
    <definedName name="qt020.0801">#N/A</definedName>
    <definedName name="qt020.0802">#N/A</definedName>
    <definedName name="qt020.0803">#N/A</definedName>
    <definedName name="qt020.0804.">#N/A</definedName>
    <definedName name="qt030.0101">#N/A</definedName>
    <definedName name="qt030.0102">#N/A</definedName>
    <definedName name="qt030.0103">#N/A</definedName>
    <definedName name="qt030.0201">#N/A</definedName>
    <definedName name="qt030.0202">#N/A</definedName>
    <definedName name="qt030.0203">#N/A</definedName>
    <definedName name="qt030.0301">#N/A</definedName>
    <definedName name="qt030.0302">#N/A</definedName>
    <definedName name="qt030.0303">#N/A</definedName>
    <definedName name="qt030.0304">#N/A</definedName>
    <definedName name="qt030.0401">#N/A</definedName>
    <definedName name="qt030.0402">#N/A</definedName>
    <definedName name="qt030.0403">#N/A</definedName>
    <definedName name="qt030.0501">#N/A</definedName>
    <definedName name="qt030.0502">#N/A</definedName>
    <definedName name="qt030.0503">#N/A</definedName>
    <definedName name="qt030.0601">#N/A</definedName>
    <definedName name="qt030.0602">#N/A</definedName>
    <definedName name="qt030.0603">#N/A</definedName>
    <definedName name="qt030.0701">#N/A</definedName>
    <definedName name="qt030.0702">#N/A</definedName>
    <definedName name="qt030.0703">#N/A</definedName>
    <definedName name="qt202.0201">#N/A</definedName>
    <definedName name="qtd">#N/A</definedName>
    <definedName name="qtdm">#N/A</definedName>
    <definedName name="qu">#N/A</definedName>
    <definedName name="Quantities">#N/A</definedName>
    <definedName name="quy" localSheetId="2" hidden="1">{"'Sheet1'!$L$16"}</definedName>
    <definedName name="quy" localSheetId="0" hidden="1">{"'Sheet1'!$L$16"}</definedName>
    <definedName name="quy" hidden="1">{"'Sheet1'!$L$16"}</definedName>
    <definedName name="quydat" localSheetId="2">#REF!</definedName>
    <definedName name="quydat">#REF!</definedName>
    <definedName name="quyhoa" localSheetId="2">#REF!</definedName>
    <definedName name="quyhoa">#REF!</definedName>
    <definedName name="qwerty" localSheetId="2" hidden="1">{#N/A,#N/A,FALSE,"Chi tiÆt"}</definedName>
    <definedName name="qwerty" localSheetId="0" hidden="1">{#N/A,#N/A,FALSE,"Chi tiÆt"}</definedName>
    <definedName name="qwerty" hidden="1">{#N/A,#N/A,FALSE,"Chi tiÆt"}</definedName>
    <definedName name="qx">#N/A</definedName>
    <definedName name="qy">#N/A</definedName>
    <definedName name="R_mong">#N/A</definedName>
    <definedName name="Ra_">#N/A</definedName>
    <definedName name="ra11p">#N/A</definedName>
    <definedName name="ra13p">#N/A</definedName>
    <definedName name="raiBTN100">#N/A</definedName>
    <definedName name="Rain">#N/A</definedName>
    <definedName name="rain..">#N/A</definedName>
    <definedName name="Ranhxay" localSheetId="2" hidden="1">{"'Sheet1'!$L$16"}</definedName>
    <definedName name="Ranhxay" localSheetId="0" hidden="1">{"'Sheet1'!$L$16"}</definedName>
    <definedName name="Ranhxay" hidden="1">{"'Sheet1'!$L$16"}</definedName>
    <definedName name="Rate">14563</definedName>
    <definedName name="Rc_">#N/A</definedName>
    <definedName name="Rcc">#N/A</definedName>
    <definedName name="RCF">#N/A</definedName>
    <definedName name="rche">#N/A</definedName>
    <definedName name="RCKM">#N/A</definedName>
    <definedName name="Rd">#N/A</definedName>
    <definedName name="RDEC">#N/A</definedName>
    <definedName name="RDEFF">#N/A</definedName>
    <definedName name="RDFC">#N/A</definedName>
    <definedName name="RDFU">#N/A</definedName>
    <definedName name="RDLIF">#N/A</definedName>
    <definedName name="RDOM">#N/A</definedName>
    <definedName name="rdpcf">#N/A</definedName>
    <definedName name="RDRC">#N/A</definedName>
    <definedName name="RDRF">#N/A</definedName>
    <definedName name="_xlnm.Recorder">#N/A</definedName>
    <definedName name="RECOUT">#N/A</definedName>
    <definedName name="REG">#N/A</definedName>
    <definedName name="Region">#N/A</definedName>
    <definedName name="rehgnfghetưe" localSheetId="2">BlankMacro1</definedName>
    <definedName name="rehgnfghetưe" localSheetId="0">BlankMacro1</definedName>
    <definedName name="rehgnfghetưe">BlankMacro1</definedName>
    <definedName name="RFP003A">#N/A</definedName>
    <definedName name="RFP003B">#N/A</definedName>
    <definedName name="RFP003C">#N/A</definedName>
    <definedName name="RFP003D">#N/A</definedName>
    <definedName name="RFP003E">#N/A</definedName>
    <definedName name="RFP003F">#N/A</definedName>
    <definedName name="RGHGSD" localSheetId="2" hidden="1">{"'Sheet1'!$L$16"}</definedName>
    <definedName name="RGHGSD" localSheetId="0" hidden="1">{"'Sheet1'!$L$16"}</definedName>
    <definedName name="RGHGSD" hidden="1">{"'Sheet1'!$L$16"}</definedName>
    <definedName name="RGLIF">#N/A</definedName>
    <definedName name="RH_25_t_20" localSheetId="2">#REF!</definedName>
    <definedName name="RH_25_t_20" localSheetId="0">#REF!</definedName>
    <definedName name="RH_25_t_20">#REF!</definedName>
    <definedName name="RHEC">#N/A</definedName>
    <definedName name="RHEFF">#N/A</definedName>
    <definedName name="RHHC">#N/A</definedName>
    <definedName name="RHLIF">#N/A</definedName>
    <definedName name="RHOM">#N/A</definedName>
    <definedName name="RIR">#N/A</definedName>
    <definedName name="River">#N/A</definedName>
    <definedName name="River_Code">#N/A</definedName>
    <definedName name="RLF">#N/A</definedName>
    <definedName name="RLKM">#N/A</definedName>
    <definedName name="RLL">#N/A</definedName>
    <definedName name="RLOM">#N/A</definedName>
    <definedName name="Road_Code">#N/A</definedName>
    <definedName name="Road_Name">#N/A</definedName>
    <definedName name="RoadNo_373">#N/A</definedName>
    <definedName name="Role">#N/A</definedName>
    <definedName name="role1">#N/A</definedName>
    <definedName name="role2">#N/A</definedName>
    <definedName name="rolekb">#N/A</definedName>
    <definedName name="roleST">#N/A</definedName>
    <definedName name="roletc">#N/A</definedName>
    <definedName name="rolevn">#N/A</definedName>
    <definedName name="rong1">#N/A</definedName>
    <definedName name="rong2">#N/A</definedName>
    <definedName name="rong3">#N/A</definedName>
    <definedName name="rong4">#N/A</definedName>
    <definedName name="rong5">#N/A</definedName>
    <definedName name="rong6">#N/A</definedName>
    <definedName name="RPHEC">#N/A</definedName>
    <definedName name="RPHLIF">#N/A</definedName>
    <definedName name="RPHOM">#N/A</definedName>
    <definedName name="RPHPC">#N/A</definedName>
    <definedName name="Rrpo">#N/A</definedName>
    <definedName name="RSBC">#N/A</definedName>
    <definedName name="RSBLIF">#N/A</definedName>
    <definedName name="RSIC">#N/A</definedName>
    <definedName name="RSIN">#N/A</definedName>
    <definedName name="RSLIF">#N/A</definedName>
    <definedName name="RSOM">#N/A</definedName>
    <definedName name="RSPI">#N/A</definedName>
    <definedName name="RSSC">#N/A</definedName>
    <definedName name="rthan">#N/A</definedName>
    <definedName name="Ru">#N/A</definedName>
    <definedName name="RWTPhi">#N/A</definedName>
    <definedName name="RWTPlo">#N/A</definedName>
    <definedName name="s">#N/A</definedName>
    <definedName name="s.">#N/A</definedName>
    <definedName name="S_1">#N/A</definedName>
    <definedName name="S_2">#N/A</definedName>
    <definedName name="Salan200">#N/A</definedName>
    <definedName name="Salan400">#N/A</definedName>
    <definedName name="SalaryI">#N/A</definedName>
    <definedName name="san">#N/A</definedName>
    <definedName name="sas" localSheetId="2" hidden="1">{"'Sheet1'!$L$16"}</definedName>
    <definedName name="sas" localSheetId="0" hidden="1">{"'Sheet1'!$L$16"}</definedName>
    <definedName name="sas" hidden="1">{"'Sheet1'!$L$16"}</definedName>
    <definedName name="scao98">#N/A</definedName>
    <definedName name="SCH">#N/A</definedName>
    <definedName name="SCT">#N/A</definedName>
    <definedName name="scv">#N/A</definedName>
    <definedName name="SD_bill">#N/A</definedName>
    <definedName name="SD_VL">#N/A</definedName>
    <definedName name="sd1p">#N/A</definedName>
    <definedName name="sdfsdfsd" localSheetId="2" hidden="1">{"'Sheet1'!$L$16"}</definedName>
    <definedName name="sdfsdfsd" localSheetId="0" hidden="1">{"'Sheet1'!$L$16"}</definedName>
    <definedName name="sdfsdfsd" hidden="1">{"'Sheet1'!$L$16"}</definedName>
    <definedName name="SDMONG">#N/A</definedName>
    <definedName name="sds" localSheetId="2" hidden="1">{"'Sheet1'!$L$16"}</definedName>
    <definedName name="sds" localSheetId="0" hidden="1">{"'Sheet1'!$L$16"}</definedName>
    <definedName name="sds" hidden="1">{"'Sheet1'!$L$16"}</definedName>
    <definedName name="sds_1" localSheetId="2">{"'Sheet1'!$L$16"}</definedName>
    <definedName name="sds_1" localSheetId="0">{"'Sheet1'!$L$16"}</definedName>
    <definedName name="sds_1">{"'Sheet1'!$L$16"}</definedName>
    <definedName name="sduong">#N/A</definedName>
    <definedName name="Sensation">#N/A</definedName>
    <definedName name="sfbsgbsfgsf" localSheetId="2" hidden="1">{"'Sheet1'!$L$16"}</definedName>
    <definedName name="sfbsgbsfgsf" localSheetId="0" hidden="1">{"'Sheet1'!$L$16"}</definedName>
    <definedName name="sfbsgbsfgsf" hidden="1">{"'Sheet1'!$L$16"}</definedName>
    <definedName name="Sheet1">#N/A</definedName>
    <definedName name="SheetName">"[Bao_cao_cua_NVTK_tai_NPP_bieu_mau_moi_4___Mau_moi.xls]~         "</definedName>
    <definedName name="sho">#N/A</definedName>
    <definedName name="Shoes">#N/A</definedName>
    <definedName name="sht1p">#N/A</definedName>
    <definedName name="sieucao">#N/A</definedName>
    <definedName name="SIGN">#N/A</definedName>
    <definedName name="sin">#N/A</definedName>
    <definedName name="SIZE">#N/A</definedName>
    <definedName name="SKUcoverage">#N/A</definedName>
    <definedName name="SL">#N/A</definedName>
    <definedName name="SL_CRD">#N/A</definedName>
    <definedName name="SL_CRS">#N/A</definedName>
    <definedName name="SL_CS">#N/A</definedName>
    <definedName name="SL_DD">#N/A</definedName>
    <definedName name="slg">#N/A</definedName>
    <definedName name="slk">#N/A</definedName>
    <definedName name="sll">#N/A</definedName>
    <definedName name="slot">#N/A</definedName>
    <definedName name="smax">#N/A</definedName>
    <definedName name="smax1">#N/A</definedName>
    <definedName name="SMBA">#N/A</definedName>
    <definedName name="sn">#N/A</definedName>
    <definedName name="soc3p">#N/A</definedName>
    <definedName name="Soi">#N/A</definedName>
    <definedName name="soichon12">#N/A</definedName>
    <definedName name="soichon24">#N/A</definedName>
    <definedName name="soichon46">#N/A</definedName>
    <definedName name="SoilType">#N/A</definedName>
    <definedName name="SoilType_">#N/A</definedName>
    <definedName name="solieu">#N/A</definedName>
    <definedName name="Song_da">#N/A</definedName>
    <definedName name="SORT" localSheetId="2">#REF!</definedName>
    <definedName name="SORT" localSheetId="0">#REF!</definedName>
    <definedName name="SORT">#REF!</definedName>
    <definedName name="SortName">#N/A</definedName>
    <definedName name="SPAN">#N/A</definedName>
    <definedName name="SPAN_No">#N/A</definedName>
    <definedName name="Spanner_Auto_File">"C:\My Documents\tinh cdo.x2a"</definedName>
    <definedName name="SPEC" localSheetId="2">#REF!</definedName>
    <definedName name="SPEC" localSheetId="0">#REF!</definedName>
    <definedName name="SPEC">#REF!</definedName>
    <definedName name="SPECSUMMARY" localSheetId="2">#REF!</definedName>
    <definedName name="SPECSUMMARY" localSheetId="0">#REF!</definedName>
    <definedName name="SPECSUMMARY">#REF!</definedName>
    <definedName name="SS" localSheetId="2" hidden="1">{"'Sheet1'!$L$16"}</definedName>
    <definedName name="SS" localSheetId="0" hidden="1">{"'Sheet1'!$L$16"}</definedName>
    <definedName name="SS" hidden="1">{"'Sheet1'!$L$16"}</definedName>
    <definedName name="sss">#N/A</definedName>
    <definedName name="sssss" localSheetId="2" hidden="1">{"'Sheet1'!$L$16"}</definedName>
    <definedName name="sssss" localSheetId="0" hidden="1">{"'Sheet1'!$L$16"}</definedName>
    <definedName name="sssss" hidden="1">{"'Sheet1'!$L$16"}</definedName>
    <definedName name="ssssssssss">#N/A</definedName>
    <definedName name="st">#N/A</definedName>
    <definedName name="st1p">#N/A</definedName>
    <definedName name="START">#N/A</definedName>
    <definedName name="Start_1" localSheetId="2">#REF!</definedName>
    <definedName name="Start_1" localSheetId="0">#REF!</definedName>
    <definedName name="Start_1">#REF!</definedName>
    <definedName name="Start_10" localSheetId="2">#REF!</definedName>
    <definedName name="Start_10" localSheetId="0">#REF!</definedName>
    <definedName name="Start_10">#REF!</definedName>
    <definedName name="Start_11" localSheetId="2">#REF!</definedName>
    <definedName name="Start_11" localSheetId="0">#REF!</definedName>
    <definedName name="Start_11">#REF!</definedName>
    <definedName name="Start_12" localSheetId="2">#REF!</definedName>
    <definedName name="Start_12">#REF!</definedName>
    <definedName name="Start_13" localSheetId="2">#REF!</definedName>
    <definedName name="Start_13">#REF!</definedName>
    <definedName name="Start_2" localSheetId="2">#REF!</definedName>
    <definedName name="Start_2">#REF!</definedName>
    <definedName name="Start_3" localSheetId="2">#REF!</definedName>
    <definedName name="Start_3">#REF!</definedName>
    <definedName name="Start_4" localSheetId="2">#REF!</definedName>
    <definedName name="Start_4">#REF!</definedName>
    <definedName name="Start_5" localSheetId="2">#REF!</definedName>
    <definedName name="Start_5">#REF!</definedName>
    <definedName name="Start_6" localSheetId="2">#REF!</definedName>
    <definedName name="Start_6">#REF!</definedName>
    <definedName name="Start_7" localSheetId="2">#REF!</definedName>
    <definedName name="Start_7">#REF!</definedName>
    <definedName name="Start_8" localSheetId="2">#REF!</definedName>
    <definedName name="Start_8">#REF!</definedName>
    <definedName name="Start_9" localSheetId="2">#REF!</definedName>
    <definedName name="Start_9">#REF!</definedName>
    <definedName name="STD">#N/A</definedName>
    <definedName name="std.">#N/A</definedName>
    <definedName name="STrole">#N/A</definedName>
    <definedName name="Stt">#N/A</definedName>
    <definedName name="su">#N/A</definedName>
    <definedName name="subbase">#N/A</definedName>
    <definedName name="SUL">#N/A</definedName>
    <definedName name="sum">#N/A</definedName>
    <definedName name="SUMMARY" localSheetId="2">#REF!</definedName>
    <definedName name="SUMMARY" localSheetId="0">#REF!</definedName>
    <definedName name="SUMMARY">#REF!</definedName>
    <definedName name="SumMTC">#N/A</definedName>
    <definedName name="SumMTC1">#N/A</definedName>
    <definedName name="SumNC">#N/A</definedName>
    <definedName name="SUMNC1">#N/A</definedName>
    <definedName name="sumTB">#N/A</definedName>
    <definedName name="SumVL">#N/A</definedName>
    <definedName name="sumXL">#N/A</definedName>
    <definedName name="SX_Lapthao_khungV_Sdao">#N/A</definedName>
    <definedName name="T" localSheetId="2">#REF!</definedName>
    <definedName name="T" localSheetId="0">#REF!</definedName>
    <definedName name="T">#REF!</definedName>
    <definedName name="t..">#N/A</definedName>
    <definedName name="T.nhËp">#N/A</definedName>
    <definedName name="t101p">#N/A</definedName>
    <definedName name="t103p">#N/A</definedName>
    <definedName name="t10nc1p">#N/A</definedName>
    <definedName name="T10vc">#N/A</definedName>
    <definedName name="t10vl1p">#N/A</definedName>
    <definedName name="t121p">#N/A</definedName>
    <definedName name="t123p">#N/A</definedName>
    <definedName name="T12vc">#N/A</definedName>
    <definedName name="t141p">#N/A</definedName>
    <definedName name="t143p">#N/A</definedName>
    <definedName name="t14nc3p">#N/A</definedName>
    <definedName name="t14vl3p">#N/A</definedName>
    <definedName name="ta">#N/A</definedName>
    <definedName name="tadao">#N/A</definedName>
    <definedName name="Tæng_L_PC__ng_y">#N/A</definedName>
    <definedName name="Tæng_L_PC__th_ng">#N/A</definedName>
    <definedName name="Tai_trong">#N/A</definedName>
    <definedName name="tam" localSheetId="2" hidden="1">{"'Sheet1'!$L$16"}</definedName>
    <definedName name="tam" localSheetId="0" hidden="1">{"'Sheet1'!$L$16"}</definedName>
    <definedName name="tam" hidden="1">{"'Sheet1'!$L$16"}</definedName>
    <definedName name="TAMTINH">#N/A</definedName>
    <definedName name="tamvia">#N/A</definedName>
    <definedName name="tamviab">#N/A</definedName>
    <definedName name="tanhoa" localSheetId="2">#REF!</definedName>
    <definedName name="tanhoa" localSheetId="0">#REF!</definedName>
    <definedName name="tanhoa">#REF!</definedName>
    <definedName name="taun">#N/A</definedName>
    <definedName name="Tax">#N/A</definedName>
    <definedName name="TaxTV">10%</definedName>
    <definedName name="TaxXL">5%</definedName>
    <definedName name="TB_CS">#N/A</definedName>
    <definedName name="TB_TBA">#N/A</definedName>
    <definedName name="TBA">#N/A</definedName>
    <definedName name="tbao" localSheetId="2" hidden="1">{"'Sheet1'!$L$16"}</definedName>
    <definedName name="tbao" localSheetId="0" hidden="1">{"'Sheet1'!$L$16"}</definedName>
    <definedName name="tbao" hidden="1">{"'Sheet1'!$L$16"}</definedName>
    <definedName name="TBSGP">#N/A</definedName>
    <definedName name="tbtram">#N/A</definedName>
    <definedName name="TBXD">#N/A</definedName>
    <definedName name="TC">#N/A</definedName>
    <definedName name="TC_NHANH1">#N/A</definedName>
    <definedName name="Tchuan">#N/A</definedName>
    <definedName name="TD12vl">#N/A</definedName>
    <definedName name="td1p">#N/A</definedName>
    <definedName name="TD1p1nc">#N/A</definedName>
    <definedName name="td1p1vc">#N/A</definedName>
    <definedName name="TD1p1vl">#N/A</definedName>
    <definedName name="td3p">#N/A</definedName>
    <definedName name="TDctnc">#N/A</definedName>
    <definedName name="TDctvc">#N/A</definedName>
    <definedName name="TDctvl">#N/A</definedName>
    <definedName name="tdia">#N/A</definedName>
    <definedName name="TdinhQT">#N/A</definedName>
    <definedName name="tdnc1p">#N/A</definedName>
    <definedName name="tdo">#N/A</definedName>
    <definedName name="tdt">#N/A</definedName>
    <definedName name="tdtr2cnc">#N/A</definedName>
    <definedName name="tdtr2cvl">#N/A</definedName>
    <definedName name="tdvl1p">#N/A</definedName>
    <definedName name="Têi_diÖn_5_T">#N/A</definedName>
    <definedName name="temp">#N/A</definedName>
    <definedName name="Temp_Br">#N/A</definedName>
    <definedName name="TEMPBR">#N/A</definedName>
    <definedName name="ten">#N/A</definedName>
    <definedName name="Tên_Quận_Huyện">#N/A</definedName>
    <definedName name="ten_tra_1">#N/A</definedName>
    <definedName name="ten_tra_1_BTN">#N/A</definedName>
    <definedName name="ten_tra_1BTN">#N/A</definedName>
    <definedName name="ten_tra_2">#N/A</definedName>
    <definedName name="ten_tra_2_BTN">#N/A</definedName>
    <definedName name="ten_tra_2BTN">#N/A</definedName>
    <definedName name="ten_tra_3">#N/A</definedName>
    <definedName name="ten_tra_3_BTN">#N/A</definedName>
    <definedName name="ten_tra_3BTN">#N/A</definedName>
    <definedName name="TenBang">#N/A</definedName>
    <definedName name="tenck">#N/A</definedName>
    <definedName name="tenct">#N/A</definedName>
    <definedName name="tenvung">#N/A</definedName>
    <definedName name="Test">#N/A</definedName>
    <definedName name="test1">#N/A</definedName>
    <definedName name="text">#N/A</definedName>
    <definedName name="TGLS">#N/A</definedName>
    <definedName name="Tgtgt_xd">#N/A</definedName>
    <definedName name="TH">#N/A</definedName>
    <definedName name="TH.tinh">#N/A</definedName>
    <definedName name="TH_THCS_danhoa" localSheetId="2">#REF!</definedName>
    <definedName name="TH_THCS_danhoa" localSheetId="0">#REF!</definedName>
    <definedName name="TH_THCS_danhoa">#REF!</definedName>
    <definedName name="TH_THCS_hoason" localSheetId="2">#REF!</definedName>
    <definedName name="TH_THCS_hoason" localSheetId="0">#REF!</definedName>
    <definedName name="TH_THCS_hoason">#REF!</definedName>
    <definedName name="TH_VKHNN">#N/A</definedName>
    <definedName name="tha" localSheetId="2" hidden="1">{"'Sheet1'!$L$16"}</definedName>
    <definedName name="tha" localSheetId="0" hidden="1">{"'Sheet1'!$L$16"}</definedName>
    <definedName name="tha" hidden="1">{"'Sheet1'!$L$16"}</definedName>
    <definedName name="thai">#N/A</definedName>
    <definedName name="thang">#N/A</definedName>
    <definedName name="thang10" localSheetId="2" hidden="1">{"'Sheet1'!$L$16"}</definedName>
    <definedName name="thang10" localSheetId="0" hidden="1">{"'Sheet1'!$L$16"}</definedName>
    <definedName name="thang10" hidden="1">{"'Sheet1'!$L$16"}</definedName>
    <definedName name="thanh">#N/A</definedName>
    <definedName name="Thanh_LC_tayvin">#N/A</definedName>
    <definedName name="thanhtien">#N/A</definedName>
    <definedName name="ThaoCauCu">#N/A</definedName>
    <definedName name="Thautinh">#N/A</definedName>
    <definedName name="ÞBM">#N/A</definedName>
    <definedName name="Þcot">#N/A</definedName>
    <definedName name="THCPTB">#N/A</definedName>
    <definedName name="THCPXL">#N/A</definedName>
    <definedName name="THCS_danhoa" localSheetId="2">#REF!</definedName>
    <definedName name="THCS_danhoa" localSheetId="0">#REF!</definedName>
    <definedName name="THCS_danhoa">#REF!</definedName>
    <definedName name="THCS_hoahop" localSheetId="2">#REF!</definedName>
    <definedName name="THCS_hoahop" localSheetId="0">#REF!</definedName>
    <definedName name="THCS_hoahop">#REF!</definedName>
    <definedName name="THCS_minhhoa" localSheetId="2">#REF!</definedName>
    <definedName name="THCS_minhhoa" localSheetId="0">#REF!</definedName>
    <definedName name="THCS_minhhoa">#REF!</definedName>
    <definedName name="THCS_tanhoa" localSheetId="2">#REF!</definedName>
    <definedName name="THCS_tanhoa">#REF!</definedName>
    <definedName name="THCS_thuonghoa" localSheetId="2">#REF!</definedName>
    <definedName name="THCS_thuonghoa">#REF!</definedName>
    <definedName name="THCS_tronghoa" localSheetId="2">#REF!</definedName>
    <definedName name="THCS_tronghoa">#REF!</definedName>
    <definedName name="THCS_TTquydat" localSheetId="2">#REF!</definedName>
    <definedName name="THCS_TTquydat">#REF!</definedName>
    <definedName name="THCS_Xuanhoa" localSheetId="2">#REF!</definedName>
    <definedName name="THCS_Xuanhoa">#REF!</definedName>
    <definedName name="ÞCTd4">#N/A</definedName>
    <definedName name="ÞCTt4">#N/A</definedName>
    <definedName name="Þdamd4">#N/A</definedName>
    <definedName name="Þdamt4">#N/A</definedName>
    <definedName name="THDS">#N/A</definedName>
    <definedName name="thdt">#N/A</definedName>
    <definedName name="THDT_HT_DAO_THUONG">#N/A</definedName>
    <definedName name="THDT_HT_XOM_NOI">#N/A</definedName>
    <definedName name="THDT_NPP_XOM_NOI">#N/A</definedName>
    <definedName name="THDT_TBA_XOM_NOI">#N/A</definedName>
    <definedName name="Theo_ÂM_1242_1998_QÂ_BXD_ngaìy_25_11_1998_cuía_Bäü_Xáy_dæûng">#N/A</definedName>
    <definedName name="Thep_nhan">#N/A</definedName>
    <definedName name="thepban">#N/A</definedName>
    <definedName name="thepgoc25_60">#N/A</definedName>
    <definedName name="thepgoc63_75">#N/A</definedName>
    <definedName name="thepgoc80_100">#N/A</definedName>
    <definedName name="Thepma">10500</definedName>
    <definedName name="theptron12">#N/A</definedName>
    <definedName name="theptron14_22">#N/A</definedName>
    <definedName name="theptron6_8">#N/A</definedName>
    <definedName name="thetichck">#N/A</definedName>
    <definedName name="THGO1pnc">#N/A</definedName>
    <definedName name="thht">#N/A</definedName>
    <definedName name="THI">#N/A</definedName>
    <definedName name="THIET">#N/A</definedName>
    <definedName name="ThiÕt_bÞ_phun_cat">#N/A</definedName>
    <definedName name="THKP">#N/A</definedName>
    <definedName name="THKP_1" localSheetId="2">{"'Sheet1'!$L$16"}</definedName>
    <definedName name="THKP_1" localSheetId="0">{"'Sheet1'!$L$16"}</definedName>
    <definedName name="THKP_1">{"'Sheet1'!$L$16"}</definedName>
    <definedName name="thkp3">#N/A</definedName>
    <definedName name="thkpp">#N/A</definedName>
    <definedName name="Þmong">#N/A</definedName>
    <definedName name="ÞNXoldk">#N/A</definedName>
    <definedName name="ThoatNuoc">#N/A</definedName>
    <definedName name="Thop">#N/A</definedName>
    <definedName name="THop2">#N/A</definedName>
    <definedName name="Þsan">#N/A</definedName>
    <definedName name="THT">#N/A</definedName>
    <definedName name="thtich1">#N/A</definedName>
    <definedName name="thtich2">#N/A</definedName>
    <definedName name="thtich3">#N/A</definedName>
    <definedName name="thtich4">#N/A</definedName>
    <definedName name="thtich5">#N/A</definedName>
    <definedName name="thtich6">#N/A</definedName>
    <definedName name="THTLMcap">#N/A</definedName>
    <definedName name="THToanBo">#N/A</definedName>
    <definedName name="THtoanbo2">#N/A</definedName>
    <definedName name="thtt">#N/A</definedName>
    <definedName name="thue">6</definedName>
    <definedName name="thuocno">#N/A</definedName>
    <definedName name="thuonghoa" localSheetId="2">#REF!</definedName>
    <definedName name="thuonghoa" localSheetId="0">#REF!</definedName>
    <definedName name="thuonghoa">#REF!</definedName>
    <definedName name="TI">#N/A</definedName>
    <definedName name="Tien" localSheetId="2">#REF!</definedName>
    <definedName name="Tien" localSheetId="0">#REF!</definedName>
    <definedName name="Tien">#REF!</definedName>
    <definedName name="TIEN_LUONG_VAT_LIEU_XAY_DUNG">#N/A</definedName>
    <definedName name="TIEN_LUONG_VAT_LIEU_XAY_DUNG_CHINH">#N/A</definedName>
    <definedName name="tien1">#N/A</definedName>
    <definedName name="TIENDO">#N/A</definedName>
    <definedName name="TIENDO1">#N/A</definedName>
    <definedName name="TIENLUONG">#N/A</definedName>
    <definedName name="tienton">#N/A</definedName>
    <definedName name="Tiepdiama">9500</definedName>
    <definedName name="TIEU_HAO_VAT_TU_DZ0.4KV">#N/A</definedName>
    <definedName name="TIEU_HAO_VAT_TU_TBA">#N/A</definedName>
    <definedName name="tigia">#N/A</definedName>
    <definedName name="Tim_Lan_Xuat_Hien" localSheetId="2">#REF!</definedName>
    <definedName name="Tim_Lan_Xuat_Hien" localSheetId="0">#REF!</definedName>
    <definedName name="Tim_Lan_Xuat_Hien">#REF!</definedName>
    <definedName name="Tim_lan_xuat_hien_cong">#N/A</definedName>
    <definedName name="Tim_lan_xuat_hien_duong">#N/A</definedName>
    <definedName name="tim_xuat_hien">#N/A</definedName>
    <definedName name="Time">#N/A</definedName>
    <definedName name="TITAN">#N/A</definedName>
    <definedName name="TK">#N/A</definedName>
    <definedName name="TKB">#N/A</definedName>
    <definedName name="tkdc">#N/A</definedName>
    <definedName name="TKDC1">#N/A</definedName>
    <definedName name="TKDF1">#N/A</definedName>
    <definedName name="TKP">#N/A</definedName>
    <definedName name="TKTN">#N/A</definedName>
    <definedName name="TKYB">"TKYB"</definedName>
    <definedName name="TL_bill">#N/A</definedName>
    <definedName name="TL_PB">#N/A</definedName>
    <definedName name="TL_VL">#N/A</definedName>
    <definedName name="TLAC120">#N/A</definedName>
    <definedName name="TLAC35">#N/A</definedName>
    <definedName name="TLAC50">#N/A</definedName>
    <definedName name="TLAC70">#N/A</definedName>
    <definedName name="TLAC95">#N/A</definedName>
    <definedName name="tlcpc">#N/A</definedName>
    <definedName name="tldf">#N/A</definedName>
    <definedName name="tlon18">#N/A</definedName>
    <definedName name="tlp" localSheetId="2" hidden="1">{"'Sheet1'!$L$16"}</definedName>
    <definedName name="tlp" localSheetId="0" hidden="1">{"'Sheet1'!$L$16"}</definedName>
    <definedName name="tlp" hidden="1">{"'Sheet1'!$L$16"}</definedName>
    <definedName name="tltkp">#N/A</definedName>
    <definedName name="tluong">#N/A</definedName>
    <definedName name="TM">#N/A</definedName>
    <definedName name="TMDT1">#N/A</definedName>
    <definedName name="TMDT2">#N/A</definedName>
    <definedName name="TMDTmoi">#N/A</definedName>
    <definedName name="TN">#N/A</definedName>
    <definedName name="TN_b_qu_n">#N/A</definedName>
    <definedName name="TNdoc">#N/A</definedName>
    <definedName name="tnho10">#N/A</definedName>
    <definedName name="tnho18">#N/A</definedName>
    <definedName name="TNngang">#N/A</definedName>
    <definedName name="TNuoc">#N/A</definedName>
    <definedName name="to5m3">#N/A</definedName>
    <definedName name="toa" localSheetId="2">{"'Sheet1'!$L$16"}</definedName>
    <definedName name="toa" localSheetId="0">{"'Sheet1'!$L$16"}</definedName>
    <definedName name="toa">{"'Sheet1'!$L$16"}</definedName>
    <definedName name="Toanbo">#N/A</definedName>
    <definedName name="Toannm" localSheetId="2" hidden="1">{"'Sheet1'!$L$16"}</definedName>
    <definedName name="Toannm" localSheetId="0" hidden="1">{"'Sheet1'!$L$16"}</definedName>
    <definedName name="Toannm" hidden="1">{"'Sheet1'!$L$16"}</definedName>
    <definedName name="ton">#N/A</definedName>
    <definedName name="Tong">#N/A</definedName>
    <definedName name="Tong_co">#N/A</definedName>
    <definedName name="TONG_GIA_TRI_CONG_TRINH">#N/A</definedName>
    <definedName name="TONG_HOP_KINH_PHI_DZ">#N/A</definedName>
    <definedName name="TONG_HOP_KINH_PHI_PHAN_DIEN">#N/A</definedName>
    <definedName name="TONG_HOP_KINH_PHI_THI_NGHIEM">#N/A</definedName>
    <definedName name="TONG_HOP_THI_NGHIEM_DZ0.4KV">#N/A</definedName>
    <definedName name="TONG_HOP_VL_NC_MTC_15">#N/A</definedName>
    <definedName name="TONG_HOP_VL_NC_MTC_35">#N/A</definedName>
    <definedName name="TONG_KE_TBA">#N/A</definedName>
    <definedName name="Tong_no">#N/A</definedName>
    <definedName name="tongbt">#N/A</definedName>
    <definedName name="tongcong">#N/A</definedName>
    <definedName name="tongdientich">#N/A</definedName>
    <definedName name="TONGDUTOAN">#N/A</definedName>
    <definedName name="tonghop">#N/A</definedName>
    <definedName name="TonghopHtxH">#N/A</definedName>
    <definedName name="TonghopHtxT">#N/A</definedName>
    <definedName name="tongthep">#N/A</definedName>
    <definedName name="tongthetich">#N/A</definedName>
    <definedName name="Tonmai">#N/A</definedName>
    <definedName name="TOP">#N/A</definedName>
    <definedName name="TOTAL">#N/A</definedName>
    <definedName name="TPLRP">#N/A</definedName>
    <definedName name="tpngoaite">#N/A</definedName>
    <definedName name="TPosition">#N/A</definedName>
    <definedName name="Tra_BTN">#N/A</definedName>
    <definedName name="Tra_Cot">#N/A</definedName>
    <definedName name="Tra_DM_su_dung">#N/A</definedName>
    <definedName name="Tra_DM_su_dung_cau">#N/A</definedName>
    <definedName name="Tra_don_gia_KS" localSheetId="2">#REF!</definedName>
    <definedName name="Tra_don_gia_KS" localSheetId="0">#REF!</definedName>
    <definedName name="Tra_don_gia_KS">#REF!</definedName>
    <definedName name="Tra_DTCT">#N/A</definedName>
    <definedName name="Tra_gia">#N/A</definedName>
    <definedName name="Tra_GTDTXLST">#N/A</definedName>
    <definedName name="Tra_gtxl_cong">#N/A</definedName>
    <definedName name="Tra_lÆn">#N/A</definedName>
    <definedName name="Tra_ten_cong">#N/A</definedName>
    <definedName name="Tra_tim_hang_mucPT_trung">#N/A</definedName>
    <definedName name="Tra_TL">#N/A</definedName>
    <definedName name="Tra_ty_le">#N/A</definedName>
    <definedName name="Tra_ty_le2">#N/A</definedName>
    <definedName name="Tra_ty_le3">#N/A</definedName>
    <definedName name="Tra_ty_le4">#N/A</definedName>
    <definedName name="Tra_ty_le5">#N/A</definedName>
    <definedName name="TRA_VAT_LIEU" localSheetId="2">#REF!</definedName>
    <definedName name="TRA_VAT_LIEU" localSheetId="0">#REF!</definedName>
    <definedName name="TRA_VAT_LIEU">#REF!</definedName>
    <definedName name="Tra_vËt_liÖu">#N/A</definedName>
    <definedName name="Tra_xl_BTN">#N/A</definedName>
    <definedName name="tra_xlbtn">#N/A</definedName>
    <definedName name="traA103">#N/A</definedName>
    <definedName name="trab">#N/A</definedName>
    <definedName name="trabtn">#N/A</definedName>
    <definedName name="TraDAH_H">#N/A</definedName>
    <definedName name="TRADE2">#N/A</definedName>
    <definedName name="TRAM">#N/A</definedName>
    <definedName name="tram20">#N/A</definedName>
    <definedName name="tram22">#N/A</definedName>
    <definedName name="tram60">#N/A</definedName>
    <definedName name="tramatcong1">#N/A</definedName>
    <definedName name="tramatcong2">#N/A</definedName>
    <definedName name="Tran_Van_A">#N/A</definedName>
    <definedName name="tranhietdo">#N/A</definedName>
    <definedName name="TRAvH">#N/A</definedName>
    <definedName name="TRAVL">#N/A</definedName>
    <definedName name="TRISO">#N/A</definedName>
    <definedName name="tron250">#N/A</definedName>
    <definedName name="tron25th">#N/A</definedName>
    <definedName name="tron60th">#N/A</definedName>
    <definedName name="tronbt250">#N/A</definedName>
    <definedName name="tronghoa" localSheetId="2">#REF!</definedName>
    <definedName name="tronghoa" localSheetId="0">#REF!</definedName>
    <definedName name="tronghoa">#REF!</definedName>
    <definedName name="tronv80">#N/A</definedName>
    <definedName name="trt">#N/A</definedName>
    <definedName name="tru_can">#N/A</definedName>
    <definedName name="trung">#N/A</definedName>
    <definedName name="trunghoa" localSheetId="2">#REF!</definedName>
    <definedName name="trunghoa" localSheetId="0">#REF!</definedName>
    <definedName name="trunghoa">#REF!</definedName>
    <definedName name="ts">#N/A</definedName>
    <definedName name="TSH">#N/A</definedName>
    <definedName name="tsI">#N/A</definedName>
    <definedName name="TSQ">#N/A</definedName>
    <definedName name="TT">#N/A</definedName>
    <definedName name="TT_1P">#N/A</definedName>
    <definedName name="TT_3p">#N/A</definedName>
    <definedName name="ttam">#N/A</definedName>
    <definedName name="ttao">#N/A</definedName>
    <definedName name="ttbt">#N/A</definedName>
    <definedName name="TTDD1P">#N/A</definedName>
    <definedName name="TTDKKH">#N/A</definedName>
    <definedName name="TTDZ">#N/A</definedName>
    <definedName name="TTDZ35">#N/A</definedName>
    <definedName name="tthi">#N/A</definedName>
    <definedName name="ttinh">#N/A</definedName>
    <definedName name="ttoan_hung">#N/A</definedName>
    <definedName name="ttronmk">#N/A</definedName>
    <definedName name="tttt">#N/A</definedName>
    <definedName name="TTVAn5">#N/A</definedName>
    <definedName name="tuan" localSheetId="2" hidden="1">{"'Sheet1'!$L$16"}</definedName>
    <definedName name="tuan" localSheetId="0" hidden="1">{"'Sheet1'!$L$16"}</definedName>
    <definedName name="tuan" hidden="1">{"'Sheet1'!$L$16"}</definedName>
    <definedName name="tuan_1" localSheetId="2">{"'Sheet1'!$L$16"}</definedName>
    <definedName name="tuan_1" localSheetId="0">{"'Sheet1'!$L$16"}</definedName>
    <definedName name="tuan_1">{"'Sheet1'!$L$16"}</definedName>
    <definedName name="tuoinhua">#N/A</definedName>
    <definedName name="Tuong_chan">#N/A</definedName>
    <definedName name="TuongChan">#N/A</definedName>
    <definedName name="TuVan">#N/A</definedName>
    <definedName name="Tuyenquang">#N/A</definedName>
    <definedName name="tuyequang">#N/A</definedName>
    <definedName name="TV">#N/A</definedName>
    <definedName name="tv75nc">#N/A</definedName>
    <definedName name="tv75vl">#N/A</definedName>
    <definedName name="tvbt">#N/A</definedName>
    <definedName name="tvg">#N/A</definedName>
    <definedName name="TVL">#N/A</definedName>
    <definedName name="TW">#N/A</definedName>
    <definedName name="Twister">#N/A</definedName>
    <definedName name="Ty_gia_Yen">#N/A</definedName>
    <definedName name="ty_le" localSheetId="2">#REF!</definedName>
    <definedName name="ty_le" localSheetId="0">#REF!</definedName>
    <definedName name="ty_le">#REF!</definedName>
    <definedName name="ty_le_1">#N/A</definedName>
    <definedName name="ty_le_2">#N/A</definedName>
    <definedName name="ty_le_3">#N/A</definedName>
    <definedName name="ty_le_BTN" localSheetId="2">#REF!</definedName>
    <definedName name="ty_le_BTN" localSheetId="0">#REF!</definedName>
    <definedName name="ty_le_BTN">#REF!</definedName>
    <definedName name="Ty_le1">#N/A</definedName>
    <definedName name="tygia">#N/A</definedName>
    <definedName name="tyle2">#N/A</definedName>
    <definedName name="Type_1">#N/A</definedName>
    <definedName name="Type_2">#N/A</definedName>
    <definedName name="TYT" localSheetId="2">BlankMacro1</definedName>
    <definedName name="TYT" localSheetId="0">BlankMacro1</definedName>
    <definedName name="TYT">BlankMacro1</definedName>
    <definedName name="u">#N/A</definedName>
    <definedName name="u_">#N/A</definedName>
    <definedName name="U_tien">#N/A</definedName>
    <definedName name="ưẻư34ỷthnghw" localSheetId="2">BlankMacro1</definedName>
    <definedName name="ưẻư34ỷthnghw" localSheetId="0">BlankMacro1</definedName>
    <definedName name="ưẻư34ỷthnghw">BlankMacro1</definedName>
    <definedName name="UNGCU" localSheetId="2">#REF!</definedName>
    <definedName name="UNGCU" localSheetId="0">#REF!</definedName>
    <definedName name="UNGCU">#REF!</definedName>
    <definedName name="Unit_Price">#N/A</definedName>
    <definedName name="unitt" localSheetId="2">BlankMacro1</definedName>
    <definedName name="unitt" localSheetId="0">BlankMacro1</definedName>
    <definedName name="unitt">BlankMacro1</definedName>
    <definedName name="UNL">#N/A</definedName>
    <definedName name="UP">#N/A</definedName>
    <definedName name="upnoc">#N/A</definedName>
    <definedName name="USD">#N/A</definedName>
    <definedName name="ut">#N/A</definedName>
    <definedName name="UT_1">#N/A</definedName>
    <definedName name="UT1_373">#N/A</definedName>
    <definedName name="V.1">#N/A</definedName>
    <definedName name="V.10">#N/A</definedName>
    <definedName name="V.11">#N/A</definedName>
    <definedName name="V.12">#N/A</definedName>
    <definedName name="V.13">#N/A</definedName>
    <definedName name="V.14">#N/A</definedName>
    <definedName name="V.15">#N/A</definedName>
    <definedName name="V.16">#N/A</definedName>
    <definedName name="V.17">#N/A</definedName>
    <definedName name="V.18">#N/A</definedName>
    <definedName name="V.2">#N/A</definedName>
    <definedName name="V.3">#N/A</definedName>
    <definedName name="V.4">#N/A</definedName>
    <definedName name="V.5">#N/A</definedName>
    <definedName name="V.6">#N/A</definedName>
    <definedName name="V.7">#N/A</definedName>
    <definedName name="V.8">#N/A</definedName>
    <definedName name="V.9">#N/A</definedName>
    <definedName name="v__thí_nghieäm_vaø_hieäu_chænh_thieát_bò_ñieän">#N/A</definedName>
    <definedName name="V_a_b__t_ng_M200____1x2">#N/A</definedName>
    <definedName name="V_t_tõ">#N/A</definedName>
    <definedName name="VAÄT_LIEÄU">"nhandongia"</definedName>
    <definedName name="vaidia">#N/A</definedName>
    <definedName name="Value0">#N/A</definedName>
    <definedName name="Value1">#N/A</definedName>
    <definedName name="Value10">#N/A</definedName>
    <definedName name="Value11">#N/A</definedName>
    <definedName name="Value12">#N/A</definedName>
    <definedName name="Value13">#N/A</definedName>
    <definedName name="Value14">#N/A</definedName>
    <definedName name="Value15">#N/A</definedName>
    <definedName name="Value16">#N/A</definedName>
    <definedName name="Value17">#N/A</definedName>
    <definedName name="Value18">#N/A</definedName>
    <definedName name="Value19">#N/A</definedName>
    <definedName name="Value2">#N/A</definedName>
    <definedName name="Value20">#N/A</definedName>
    <definedName name="Value21">#N/A</definedName>
    <definedName name="Value22">#N/A</definedName>
    <definedName name="Value23">#N/A</definedName>
    <definedName name="Value24">#N/A</definedName>
    <definedName name="Value25">#N/A</definedName>
    <definedName name="Value26">#N/A</definedName>
    <definedName name="Value27">#N/A</definedName>
    <definedName name="Value28">#N/A</definedName>
    <definedName name="Value29">#N/A</definedName>
    <definedName name="Value3">#N/A</definedName>
    <definedName name="Value30">#N/A</definedName>
    <definedName name="Value31">#N/A</definedName>
    <definedName name="Value32">#N/A</definedName>
    <definedName name="Value33">#N/A</definedName>
    <definedName name="Value34">#N/A</definedName>
    <definedName name="Value35">#N/A</definedName>
    <definedName name="Value36">#N/A</definedName>
    <definedName name="Value37">#N/A</definedName>
    <definedName name="Value38">#N/A</definedName>
    <definedName name="Value39">#N/A</definedName>
    <definedName name="Value4">#N/A</definedName>
    <definedName name="Value40">#N/A</definedName>
    <definedName name="Value41">#N/A</definedName>
    <definedName name="Value42">#N/A</definedName>
    <definedName name="Value43">#N/A</definedName>
    <definedName name="Value44">#N/A</definedName>
    <definedName name="Value45">#N/A</definedName>
    <definedName name="Value46">#N/A</definedName>
    <definedName name="Value47">#N/A</definedName>
    <definedName name="Value48">#N/A</definedName>
    <definedName name="Value49">#N/A</definedName>
    <definedName name="Value5">#N/A</definedName>
    <definedName name="Value50">#N/A</definedName>
    <definedName name="Value51">#N/A</definedName>
    <definedName name="Value52">#N/A</definedName>
    <definedName name="Value53">#N/A</definedName>
    <definedName name="Value54">#N/A</definedName>
    <definedName name="Value55">#N/A</definedName>
    <definedName name="Value6">#N/A</definedName>
    <definedName name="Value7">#N/A</definedName>
    <definedName name="Value8">#N/A</definedName>
    <definedName name="Value9">#N/A</definedName>
    <definedName name="VAN_CHUYEN_DUONG_DAI">#N/A</definedName>
    <definedName name="VAN_CHUYEN_DUONG_DAI_DZ0.4KV">#N/A</definedName>
    <definedName name="VAN_CHUYEN_DUONG_DAI_DZ22KV">#N/A</definedName>
    <definedName name="VAN_CHUYEN_DUONG_DAI_TBA">#N/A</definedName>
    <definedName name="VAN_CHUYEN_TRUNG_CHUYEN">#N/A</definedName>
    <definedName name="VAN_CHUYEN_VAT_TU_CHUNG">#N/A</definedName>
    <definedName name="VAN_CHUYEN_VLXD_DEN_HIEN_TRUONG">#N/A</definedName>
    <definedName name="VAN_TRUNG_CHUYEN_VAT_TU_CHUNG">#N/A</definedName>
    <definedName name="vanchuyen">#N/A</definedName>
    <definedName name="VanChuyenDam">#N/A</definedName>
    <definedName name="VARIINST" localSheetId="2">#REF!</definedName>
    <definedName name="VARIINST" localSheetId="0">#REF!</definedName>
    <definedName name="VARIINST">#REF!</definedName>
    <definedName name="VARIPURC" localSheetId="2">#REF!</definedName>
    <definedName name="VARIPURC" localSheetId="0">#REF!</definedName>
    <definedName name="VARIPURC">#REF!</definedName>
    <definedName name="VAT_04">#N/A</definedName>
    <definedName name="VAT_35">#N/A</definedName>
    <definedName name="VAT_Cto">#N/A</definedName>
    <definedName name="vat_lieu_KVIII">#N/A</definedName>
    <definedName name="VAT_TB">#N/A</definedName>
    <definedName name="VAT_TBA">#N/A</definedName>
    <definedName name="VAT_XLTBA">#N/A</definedName>
    <definedName name="VATLIEU">#N/A</definedName>
    <definedName name="Vattu">#N/A</definedName>
    <definedName name="vb1215vd">#N/A</definedName>
    <definedName name="vbtchongnuocm300">#N/A</definedName>
    <definedName name="vbtm150">#N/A</definedName>
    <definedName name="vbtm300">#N/A</definedName>
    <definedName name="vbtm400">#N/A</definedName>
    <definedName name="vc">#N/A</definedName>
    <definedName name="VC_HD">#N/A</definedName>
    <definedName name="VCC">#N/A</definedName>
    <definedName name="vccot">#N/A</definedName>
    <definedName name="vccot35">#N/A</definedName>
    <definedName name="VCD">#N/A</definedName>
    <definedName name="vcdatd">#N/A</definedName>
    <definedName name="vcdc">#N/A</definedName>
    <definedName name="vcddx">#N/A</definedName>
    <definedName name="VCHT">#N/A</definedName>
    <definedName name="VCP">#N/A</definedName>
    <definedName name="vct">#N/A</definedName>
    <definedName name="vctb">#N/A</definedName>
    <definedName name="vd">#N/A</definedName>
    <definedName name="vd3p">#N/A</definedName>
    <definedName name="vdv" hidden="1">#N/A</definedName>
    <definedName name="vdv_1">"#REF!"</definedName>
    <definedName name="Via_He">#N/A</definedName>
    <definedName name="viet">#N/A</definedName>
    <definedName name="Vietri">#N/A</definedName>
    <definedName name="VIEW">#N/A</definedName>
    <definedName name="vkcauthang">#N/A</definedName>
    <definedName name="VKphanbo" localSheetId="2">#REF!</definedName>
    <definedName name="VKphanbo" localSheetId="0">#REF!</definedName>
    <definedName name="VKphanbo">#REF!</definedName>
    <definedName name="vksan">#N/A</definedName>
    <definedName name="vl">#N/A</definedName>
    <definedName name="VL_CHINH">#N/A</definedName>
    <definedName name="VL_CSC">#N/A</definedName>
    <definedName name="VL_CSCT">#N/A</definedName>
    <definedName name="VL_CTXD">#N/A</definedName>
    <definedName name="VL_RC1">#N/A</definedName>
    <definedName name="VL_RC2">#N/A</definedName>
    <definedName name="VL_RD">#N/A</definedName>
    <definedName name="VL_Rnha">#N/A</definedName>
    <definedName name="VL_RS">#N/A</definedName>
    <definedName name="VL_TD">#N/A</definedName>
    <definedName name="vl1p">#N/A</definedName>
    <definedName name="vl3p">#N/A</definedName>
    <definedName name="VLBS">#N/A</definedName>
    <definedName name="Vlcap0.7">#N/A</definedName>
    <definedName name="VLcap1">#N/A</definedName>
    <definedName name="VLCHINH">#N/A</definedName>
    <definedName name="VLCT3p">#N/A</definedName>
    <definedName name="vlctbb">#N/A</definedName>
    <definedName name="vldn400">#N/A</definedName>
    <definedName name="vldn600">#N/A</definedName>
    <definedName name="VLIEU">#N/A</definedName>
    <definedName name="VLM">#N/A</definedName>
    <definedName name="VLNC">#N/A</definedName>
    <definedName name="VLP_NC_MTC_PHAN_DAY_SU_PHU_KIEN">#N/A</definedName>
    <definedName name="vltram">#N/A</definedName>
    <definedName name="Von.KL">#N/A</definedName>
    <definedName name="vr3p">#N/A</definedName>
    <definedName name="Vs">#N/A</definedName>
    <definedName name="VT">#N/A</definedName>
    <definedName name="vt0.8">#N/A</definedName>
    <definedName name="vtb">#N/A</definedName>
    <definedName name="VtbTBA">#N/A</definedName>
    <definedName name="vtbtt">#N/A</definedName>
    <definedName name="vthang">#N/A</definedName>
    <definedName name="vtu">#N/A</definedName>
    <definedName name="Vu">#N/A</definedName>
    <definedName name="VÙ">#N/A</definedName>
    <definedName name="Vu_">#N/A</definedName>
    <definedName name="vua">#N/A</definedName>
    <definedName name="vung">#N/A</definedName>
    <definedName name="vungdcd">#N/A</definedName>
    <definedName name="vungdcl">#N/A</definedName>
    <definedName name="vungnhapk">#N/A</definedName>
    <definedName name="vungnhapl">#N/A</definedName>
    <definedName name="vungxuatk">#N/A</definedName>
    <definedName name="vungxuatl">#N/A</definedName>
    <definedName name="vvv">#N/A</definedName>
    <definedName name="vxadn">#N/A</definedName>
    <definedName name="vxah">#N/A</definedName>
    <definedName name="vxah1">#N/A</definedName>
    <definedName name="vxaqn">#N/A</definedName>
    <definedName name="vxaqn2">#N/A</definedName>
    <definedName name="vxbbd">#N/A</definedName>
    <definedName name="vxbdn">#N/A</definedName>
    <definedName name="vxbh">#N/A</definedName>
    <definedName name="vxbqn">#N/A</definedName>
    <definedName name="vxbqn2">#N/A</definedName>
    <definedName name="vxcbd">#N/A</definedName>
    <definedName name="vxcdn">#N/A</definedName>
    <definedName name="vxch">#N/A</definedName>
    <definedName name="vxcqn">#N/A</definedName>
    <definedName name="vxcqn2">#N/A</definedName>
    <definedName name="vxl">#N/A</definedName>
    <definedName name="VxlTBA">#N/A</definedName>
    <definedName name="vxltt">#N/A</definedName>
    <definedName name="vxuan">#N/A</definedName>
    <definedName name="W" localSheetId="2">#REF!</definedName>
    <definedName name="W" localSheetId="0">#REF!</definedName>
    <definedName name="W">#REF!</definedName>
    <definedName name="wb">#N/A</definedName>
    <definedName name="wct">#N/A</definedName>
    <definedName name="Wdaymong">#N/A</definedName>
    <definedName name="WIRE1">5</definedName>
    <definedName name="wl">#N/A</definedName>
    <definedName name="Wp">#N/A</definedName>
    <definedName name="wrn.chi._.tiÆt." localSheetId="2" hidden="1">{#N/A,#N/A,FALSE,"Chi tiÆt"}</definedName>
    <definedName name="wrn.chi._.tiÆt." localSheetId="0" hidden="1">{#N/A,#N/A,FALSE,"Chi tiÆt"}</definedName>
    <definedName name="wrn.chi._.tiÆt." hidden="1">{#N/A,#N/A,FALSE,"Chi tiÆt"}</definedName>
    <definedName name="wrn.chi._.tiÆt._1">#N/A</definedName>
    <definedName name="wrn.Report." localSheetId="2" hidden="1">{"Offgrid",#N/A,FALSE,"OFFGRID";"Region",#N/A,FALSE,"REGION";"Offgrid -2",#N/A,FALSE,"OFFGRID";"WTP",#N/A,FALSE,"WTP";"WTP -2",#N/A,FALSE,"WTP";"Project",#N/A,FALSE,"PROJECT";"Summary -2",#N/A,FALSE,"SUMMARY"}</definedName>
    <definedName name="wrn.Report.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f.report" localSheetId="2" hidden="1">{"Offgrid",#N/A,FALSE,"OFFGRID";"Region",#N/A,FALSE,"REGION";"Offgrid -2",#N/A,FALSE,"OFFGRID";"WTP",#N/A,FALSE,"WTP";"WTP -2",#N/A,FALSE,"WTP";"Project",#N/A,FALSE,"PROJECT";"Summary -2",#N/A,FALSE,"SUMMARY"}</definedName>
    <definedName name="wrnf.report" localSheetId="0" hidden="1">{"Offgrid",#N/A,FALSE,"OFFGRID";"Region",#N/A,FALSE,"REGION";"Offgrid -2",#N/A,FALSE,"OFFGRID";"WTP",#N/A,FALSE,"WTP";"WTP -2",#N/A,FALSE,"WTP";"Project",#N/A,FALSE,"PROJECT";"Summary -2",#N/A,FALSE,"SUMMARY"}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s">#N/A</definedName>
    <definedName name="Wss">#N/A</definedName>
    <definedName name="Wst">#N/A</definedName>
    <definedName name="wt">#N/A</definedName>
    <definedName name="wtn">#N/A</definedName>
    <definedName name="wtru">#N/A</definedName>
    <definedName name="wup">#N/A</definedName>
    <definedName name="WW">#N/A</definedName>
    <definedName name="X" localSheetId="2">#REF!</definedName>
    <definedName name="X" localSheetId="0">#REF!</definedName>
    <definedName name="X">#REF!</definedName>
    <definedName name="x_list">#N/A</definedName>
    <definedName name="x1_">#N/A</definedName>
    <definedName name="x1pind">#N/A</definedName>
    <definedName name="X1pINDvc">#N/A</definedName>
    <definedName name="x1ping">#N/A</definedName>
    <definedName name="X1pINGvc">#N/A</definedName>
    <definedName name="x1pint">#N/A</definedName>
    <definedName name="x2_">#N/A</definedName>
    <definedName name="xaïon">#N/A</definedName>
    <definedName name="xama">#N/A</definedName>
    <definedName name="XB_80">#N/A</definedName>
    <definedName name="XCCT">0.5</definedName>
    <definedName name="xcp">#N/A</definedName>
    <definedName name="xd0.6">#N/A</definedName>
    <definedName name="xd1.3">#N/A</definedName>
    <definedName name="xd1.5">#N/A</definedName>
    <definedName name="xdd">#N/A</definedName>
    <definedName name="XDDHT">#N/A</definedName>
    <definedName name="xe">#N/A</definedName>
    <definedName name="Xe_lao_dÇm">#N/A</definedName>
    <definedName name="xfco">#N/A</definedName>
    <definedName name="xfco3p">#N/A</definedName>
    <definedName name="xfcotnc">#N/A</definedName>
    <definedName name="xfcotvl">#N/A</definedName>
    <definedName name="XFCOvc">#N/A</definedName>
    <definedName name="xgc100">#N/A</definedName>
    <definedName name="xgc150">#N/A</definedName>
    <definedName name="xgc200">#N/A</definedName>
    <definedName name="xh" localSheetId="2">#REF!</definedName>
    <definedName name="xh" localSheetId="0">#REF!</definedName>
    <definedName name="xh">#REF!</definedName>
    <definedName name="xhn">#N/A</definedName>
    <definedName name="XHT">#N/A</definedName>
    <definedName name="xig">#N/A</definedName>
    <definedName name="xig1">#N/A</definedName>
    <definedName name="xig1p">#N/A</definedName>
    <definedName name="xig3p">#N/A</definedName>
    <definedName name="xignc3p">#N/A</definedName>
    <definedName name="XIGvc">#N/A</definedName>
    <definedName name="xigvl3p">#N/A</definedName>
    <definedName name="xin">#N/A</definedName>
    <definedName name="xin190">#N/A</definedName>
    <definedName name="xin1903p">#N/A</definedName>
    <definedName name="XIN190vc">#N/A</definedName>
    <definedName name="xin2903p">#N/A</definedName>
    <definedName name="xin290nc3p">#N/A</definedName>
    <definedName name="xin290vl3p">#N/A</definedName>
    <definedName name="xin3p">#N/A</definedName>
    <definedName name="xind">#N/A</definedName>
    <definedName name="xind1p">#N/A</definedName>
    <definedName name="xind3p">#N/A</definedName>
    <definedName name="xindnc1p">#N/A</definedName>
    <definedName name="XINDvc">#N/A</definedName>
    <definedName name="xindvl1p">#N/A</definedName>
    <definedName name="xing1p">#N/A</definedName>
    <definedName name="xingnc1p">#N/A</definedName>
    <definedName name="xingvl1p">#N/A</definedName>
    <definedName name="xinnc3p">#N/A</definedName>
    <definedName name="xint1p">#N/A</definedName>
    <definedName name="XINvc">#N/A</definedName>
    <definedName name="xinvl3p">#N/A</definedName>
    <definedName name="xit">#N/A</definedName>
    <definedName name="xit1">#N/A</definedName>
    <definedName name="xit1p">#N/A</definedName>
    <definedName name="xit2nc3p">#N/A</definedName>
    <definedName name="xit2vl3p">#N/A</definedName>
    <definedName name="xit3p">#N/A</definedName>
    <definedName name="xitnc3p">#N/A</definedName>
    <definedName name="XITvc">#N/A</definedName>
    <definedName name="xitvl3p">#N/A</definedName>
    <definedName name="xk0.6">#N/A</definedName>
    <definedName name="xk1.3">#N/A</definedName>
    <definedName name="xk1.5">#N/A</definedName>
    <definedName name="xl">#N/A</definedName>
    <definedName name="XL_TBA">#N/A</definedName>
    <definedName name="xlc">#N/A</definedName>
    <definedName name="xld1.4">#N/A</definedName>
    <definedName name="xlk">#N/A</definedName>
    <definedName name="xlk1.4">#N/A</definedName>
    <definedName name="XLP">#N/A</definedName>
    <definedName name="XLxa">#N/A</definedName>
    <definedName name="XMAX">#N/A</definedName>
    <definedName name="xmBim">#N/A</definedName>
    <definedName name="XMBT">#N/A</definedName>
    <definedName name="xmBut">#N/A</definedName>
    <definedName name="xmcax">#N/A</definedName>
    <definedName name="XMIN">#N/A</definedName>
    <definedName name="xmp40">#N/A</definedName>
    <definedName name="xn">#N/A</definedName>
    <definedName name="xoanhapk">#N/A</definedName>
    <definedName name="xoanhapl">#N/A</definedName>
    <definedName name="xoaxuatk">#N/A</definedName>
    <definedName name="xoaxuatl">#N/A</definedName>
    <definedName name="XP">#N/A</definedName>
    <definedName name="Xsi">#N/A</definedName>
    <definedName name="xt">#N/A</definedName>
    <definedName name="xuanhoa" localSheetId="2">#REF!</definedName>
    <definedName name="xuanhoa" localSheetId="0">#REF!</definedName>
    <definedName name="xuanhoa">#REF!</definedName>
    <definedName name="xuat">#N/A</definedName>
    <definedName name="xuc0.6">#N/A</definedName>
    <definedName name="xuc1.0">#N/A</definedName>
    <definedName name="xuc1.65">#N/A</definedName>
    <definedName name="XXT">#N/A</definedName>
    <definedName name="y">#N/A</definedName>
    <definedName name="y_list">#N/A</definedName>
    <definedName name="ycp">#N/A</definedName>
    <definedName name="year">#N/A</definedName>
    <definedName name="Yellow2000">#N/A</definedName>
    <definedName name="yen">#N/A</definedName>
    <definedName name="yen1">#N/A</definedName>
    <definedName name="yen2">#N/A</definedName>
    <definedName name="yenhoa" localSheetId="2">#REF!</definedName>
    <definedName name="yenhoa" localSheetId="0">#REF!</definedName>
    <definedName name="yenhoa">#REF!</definedName>
    <definedName name="yhk10a">#N/A</definedName>
    <definedName name="yhk3a">#N/A</definedName>
    <definedName name="YMAX">#N/A</definedName>
    <definedName name="YMIN">#N/A</definedName>
    <definedName name="YR0">#N/A</definedName>
    <definedName name="YRP">#N/A</definedName>
    <definedName name="yy">#N/A</definedName>
    <definedName name="z">#N/A</definedName>
    <definedName name="Z_dh">#N/A</definedName>
    <definedName name="zfg">#N/A</definedName>
    <definedName name="zl">#N/A</definedName>
    <definedName name="Zw">#N/A</definedName>
    <definedName name="ZXD">#N/A</definedName>
    <definedName name="Zxl">#N/A</definedName>
    <definedName name="ZXzX" localSheetId="2" hidden="1">{"'Sheet1'!$L$16"}</definedName>
    <definedName name="ZXzX" localSheetId="0" hidden="1">{"'Sheet1'!$L$16"}</definedName>
    <definedName name="ZXzX" hidden="1">{"'Sheet1'!$L$16"}</definedName>
    <definedName name="ZYX" localSheetId="2">#REF!</definedName>
    <definedName name="ZYX">#REF!</definedName>
    <definedName name="ZZZ" localSheetId="2">#REF!</definedName>
    <definedName name="ZZZ">#REF!</definedName>
    <definedName name="템플리트모듈1" localSheetId="2">BlankMacro1</definedName>
    <definedName name="템플리트모듈1" localSheetId="0">BlankMacro1</definedName>
    <definedName name="템플리트모듈1">BlankMacro1</definedName>
    <definedName name="템플리트모듈2" localSheetId="2">BlankMacro1</definedName>
    <definedName name="템플리트모듈2" localSheetId="0">BlankMacro1</definedName>
    <definedName name="템플리트모듈2">BlankMacro1</definedName>
    <definedName name="템플리트모듈3" localSheetId="2">BlankMacro1</definedName>
    <definedName name="템플리트모듈3" localSheetId="0">BlankMacro1</definedName>
    <definedName name="템플리트모듈3">BlankMacro1</definedName>
    <definedName name="템플리트모듈4" localSheetId="2">BlankMacro1</definedName>
    <definedName name="템플리트모듈4" localSheetId="0">BlankMacro1</definedName>
    <definedName name="템플리트모듈4">BlankMacro1</definedName>
    <definedName name="템플리트모듈5" localSheetId="2">BlankMacro1</definedName>
    <definedName name="템플리트모듈5" localSheetId="0">BlankMacro1</definedName>
    <definedName name="템플리트모듈5">BlankMacro1</definedName>
    <definedName name="템플리트모듈6" localSheetId="2">BlankMacro1</definedName>
    <definedName name="템플리트모듈6" localSheetId="0">BlankMacro1</definedName>
    <definedName name="템플리트모듈6">BlankMacro1</definedName>
    <definedName name="톤당가격">#N/A</definedName>
    <definedName name="톤당가격2">#N/A</definedName>
    <definedName name="피팅" localSheetId="2">BlankMacro1</definedName>
    <definedName name="피팅" localSheetId="0">BlankMacro1</definedName>
    <definedName name="피팅">BlankMacro1</definedName>
  </definedNames>
  <calcPr calcId="124519"/>
</workbook>
</file>

<file path=xl/calcChain.xml><?xml version="1.0" encoding="utf-8"?>
<calcChain xmlns="http://schemas.openxmlformats.org/spreadsheetml/2006/main">
  <c r="K26" i="10"/>
  <c r="J26"/>
  <c r="J27"/>
  <c r="D41"/>
  <c r="C41"/>
  <c r="D26"/>
  <c r="D10" s="1"/>
  <c r="D9" s="1"/>
  <c r="D8" s="1"/>
  <c r="C26"/>
  <c r="C10" s="1"/>
  <c r="C9" s="1"/>
  <c r="C8" s="1"/>
  <c r="K44"/>
  <c r="J44"/>
  <c r="K43"/>
  <c r="J43"/>
  <c r="K42"/>
  <c r="J42"/>
  <c r="I39"/>
  <c r="E39"/>
  <c r="K37"/>
  <c r="J37"/>
  <c r="E36"/>
  <c r="K33"/>
  <c r="J33"/>
  <c r="E32"/>
  <c r="I31"/>
  <c r="H31"/>
  <c r="G31"/>
  <c r="F31"/>
  <c r="K30"/>
  <c r="J30"/>
  <c r="K29"/>
  <c r="J29"/>
  <c r="K28"/>
  <c r="J28"/>
  <c r="K27"/>
  <c r="E25"/>
  <c r="K25" s="1"/>
  <c r="K24"/>
  <c r="E24"/>
  <c r="J24" s="1"/>
  <c r="E23"/>
  <c r="E22"/>
  <c r="E19" s="1"/>
  <c r="K21"/>
  <c r="J21"/>
  <c r="E21"/>
  <c r="K20"/>
  <c r="E20"/>
  <c r="J20" s="1"/>
  <c r="I19"/>
  <c r="H19"/>
  <c r="G19"/>
  <c r="F19"/>
  <c r="E18"/>
  <c r="J18" s="1"/>
  <c r="E17"/>
  <c r="K17" s="1"/>
  <c r="K16"/>
  <c r="J16"/>
  <c r="K15"/>
  <c r="J15"/>
  <c r="K14"/>
  <c r="J14"/>
  <c r="K13"/>
  <c r="J13"/>
  <c r="I12"/>
  <c r="H12"/>
  <c r="G12"/>
  <c r="F12"/>
  <c r="F10" s="1"/>
  <c r="F9" s="1"/>
  <c r="F8" s="1"/>
  <c r="E12"/>
  <c r="J12" s="1"/>
  <c r="H10"/>
  <c r="H9" s="1"/>
  <c r="H8" s="1"/>
  <c r="J17" l="1"/>
  <c r="E31"/>
  <c r="J31" s="1"/>
  <c r="I10"/>
  <c r="I9" s="1"/>
  <c r="I8" s="1"/>
  <c r="J25"/>
  <c r="G10"/>
  <c r="G9" s="1"/>
  <c r="G8" s="1"/>
  <c r="K12"/>
  <c r="K19"/>
  <c r="J19"/>
  <c r="E10"/>
  <c r="K18"/>
  <c r="K31"/>
  <c r="K10" l="1"/>
  <c r="E9"/>
  <c r="J10"/>
  <c r="G11" i="9"/>
  <c r="F11" s="1"/>
  <c r="I11" s="1"/>
  <c r="G10"/>
  <c r="G15"/>
  <c r="F15" s="1"/>
  <c r="G12"/>
  <c r="F12" s="1"/>
  <c r="J10"/>
  <c r="G20"/>
  <c r="F20" s="1"/>
  <c r="G13"/>
  <c r="G16"/>
  <c r="J16" s="1"/>
  <c r="C10"/>
  <c r="C12"/>
  <c r="H14"/>
  <c r="F14" s="1"/>
  <c r="I14" s="1"/>
  <c r="H16"/>
  <c r="H13"/>
  <c r="K23"/>
  <c r="J23"/>
  <c r="K22"/>
  <c r="J22"/>
  <c r="K21"/>
  <c r="J21"/>
  <c r="F21"/>
  <c r="I21" s="1"/>
  <c r="C21"/>
  <c r="K20"/>
  <c r="C20"/>
  <c r="J19"/>
  <c r="F19"/>
  <c r="I19" s="1"/>
  <c r="C19"/>
  <c r="K18"/>
  <c r="J18"/>
  <c r="F18"/>
  <c r="I18" s="1"/>
  <c r="C18"/>
  <c r="K17"/>
  <c r="J17"/>
  <c r="F17"/>
  <c r="C17"/>
  <c r="K16"/>
  <c r="F16"/>
  <c r="I16" s="1"/>
  <c r="C16"/>
  <c r="C15"/>
  <c r="J14"/>
  <c r="C14"/>
  <c r="K11"/>
  <c r="C11"/>
  <c r="E9"/>
  <c r="D9"/>
  <c r="D7" s="1"/>
  <c r="K8"/>
  <c r="G8"/>
  <c r="C8"/>
  <c r="E7"/>
  <c r="J9" i="10" l="1"/>
  <c r="E8"/>
  <c r="K9"/>
  <c r="J11" i="9"/>
  <c r="C9"/>
  <c r="I12"/>
  <c r="I20"/>
  <c r="J20"/>
  <c r="G9"/>
  <c r="J13"/>
  <c r="J12"/>
  <c r="C7"/>
  <c r="K14"/>
  <c r="H9"/>
  <c r="I17"/>
  <c r="F8"/>
  <c r="J8"/>
  <c r="F10"/>
  <c r="F13"/>
  <c r="I13" s="1"/>
  <c r="J8" i="10" l="1"/>
  <c r="K8"/>
  <c r="J9" i="9"/>
  <c r="L9"/>
  <c r="G7"/>
  <c r="J7" s="1"/>
  <c r="K9"/>
  <c r="H7"/>
  <c r="K7" s="1"/>
  <c r="F9"/>
  <c r="I9" s="1"/>
  <c r="I10"/>
  <c r="I8"/>
  <c r="F7" l="1"/>
  <c r="I7" s="1"/>
  <c r="F17" i="6" l="1"/>
  <c r="H17"/>
  <c r="I17"/>
  <c r="G17"/>
  <c r="D17"/>
  <c r="C17"/>
  <c r="I113"/>
  <c r="F112"/>
  <c r="J110"/>
  <c r="I110"/>
  <c r="H110"/>
  <c r="F110"/>
  <c r="E110"/>
  <c r="J107"/>
  <c r="I107"/>
  <c r="H107"/>
  <c r="F107"/>
  <c r="E107"/>
  <c r="F105"/>
  <c r="K105" s="1"/>
  <c r="D105"/>
  <c r="L105" s="1"/>
  <c r="K104"/>
  <c r="F104"/>
  <c r="D104"/>
  <c r="L104" s="1"/>
  <c r="J103"/>
  <c r="I103"/>
  <c r="H103"/>
  <c r="G103"/>
  <c r="F103"/>
  <c r="E103"/>
  <c r="C103"/>
  <c r="D102"/>
  <c r="I101"/>
  <c r="F100"/>
  <c r="E100"/>
  <c r="F99"/>
  <c r="F98"/>
  <c r="F97"/>
  <c r="F96"/>
  <c r="F95"/>
  <c r="E95"/>
  <c r="H94"/>
  <c r="G94"/>
  <c r="J93"/>
  <c r="L92"/>
  <c r="K92"/>
  <c r="J92"/>
  <c r="J91"/>
  <c r="L90"/>
  <c r="K90"/>
  <c r="J90"/>
  <c r="I90"/>
  <c r="H90"/>
  <c r="H89"/>
  <c r="H87" s="1"/>
  <c r="K88"/>
  <c r="G88"/>
  <c r="G87" s="1"/>
  <c r="D88"/>
  <c r="L88" s="1"/>
  <c r="I87"/>
  <c r="F87"/>
  <c r="E87"/>
  <c r="C87"/>
  <c r="J86"/>
  <c r="J84"/>
  <c r="J83"/>
  <c r="I82"/>
  <c r="H82"/>
  <c r="G82"/>
  <c r="F82"/>
  <c r="E82"/>
  <c r="D82"/>
  <c r="I81"/>
  <c r="F79"/>
  <c r="I79" s="1"/>
  <c r="F78"/>
  <c r="F77"/>
  <c r="I77" s="1"/>
  <c r="J76"/>
  <c r="J73" s="1"/>
  <c r="E76"/>
  <c r="E73" s="1"/>
  <c r="F75"/>
  <c r="I75" s="1"/>
  <c r="H73"/>
  <c r="G73"/>
  <c r="D73"/>
  <c r="G71"/>
  <c r="E71"/>
  <c r="K70"/>
  <c r="D70"/>
  <c r="L70" s="1"/>
  <c r="I69"/>
  <c r="H69"/>
  <c r="F69"/>
  <c r="J68"/>
  <c r="E68"/>
  <c r="E69" s="1"/>
  <c r="K67"/>
  <c r="J67"/>
  <c r="D67"/>
  <c r="L67" s="1"/>
  <c r="I66"/>
  <c r="I65"/>
  <c r="F64"/>
  <c r="I64" s="1"/>
  <c r="F63"/>
  <c r="I63" s="1"/>
  <c r="F62"/>
  <c r="I62" s="1"/>
  <c r="F61"/>
  <c r="I61" s="1"/>
  <c r="F60"/>
  <c r="I60" s="1"/>
  <c r="I59"/>
  <c r="I58"/>
  <c r="I57"/>
  <c r="I56"/>
  <c r="I55"/>
  <c r="I54"/>
  <c r="E54"/>
  <c r="E53" s="1"/>
  <c r="L53"/>
  <c r="K53"/>
  <c r="J53"/>
  <c r="H53"/>
  <c r="G53"/>
  <c r="J52"/>
  <c r="J51"/>
  <c r="J50" s="1"/>
  <c r="H50"/>
  <c r="G50"/>
  <c r="F50"/>
  <c r="K50" s="1"/>
  <c r="E50"/>
  <c r="D50"/>
  <c r="J49"/>
  <c r="E49"/>
  <c r="J48"/>
  <c r="E48"/>
  <c r="J47"/>
  <c r="E47"/>
  <c r="E44" s="1"/>
  <c r="K46"/>
  <c r="I46"/>
  <c r="D46"/>
  <c r="L46" s="1"/>
  <c r="K45"/>
  <c r="I45"/>
  <c r="I44" s="1"/>
  <c r="D45"/>
  <c r="D44" s="1"/>
  <c r="H44"/>
  <c r="H42" s="1"/>
  <c r="G44"/>
  <c r="F44"/>
  <c r="C44"/>
  <c r="K44" s="1"/>
  <c r="L43"/>
  <c r="K43"/>
  <c r="I43"/>
  <c r="J43" s="1"/>
  <c r="L42"/>
  <c r="K42"/>
  <c r="J42"/>
  <c r="F41"/>
  <c r="I41" s="1"/>
  <c r="I39" s="1"/>
  <c r="E41"/>
  <c r="E39" s="1"/>
  <c r="J40"/>
  <c r="D39"/>
  <c r="C39"/>
  <c r="I38"/>
  <c r="I36" s="1"/>
  <c r="F38"/>
  <c r="J38" s="1"/>
  <c r="J36" s="1"/>
  <c r="F36"/>
  <c r="E36"/>
  <c r="D36"/>
  <c r="C36"/>
  <c r="F35"/>
  <c r="H35" s="1"/>
  <c r="H33" s="1"/>
  <c r="E33"/>
  <c r="D33"/>
  <c r="C33"/>
  <c r="I32"/>
  <c r="J31"/>
  <c r="I31"/>
  <c r="L30"/>
  <c r="K30"/>
  <c r="J30"/>
  <c r="G30"/>
  <c r="K29"/>
  <c r="J29"/>
  <c r="D29"/>
  <c r="L29" s="1"/>
  <c r="L28"/>
  <c r="K28"/>
  <c r="J28"/>
  <c r="I27"/>
  <c r="F27"/>
  <c r="E27"/>
  <c r="D27"/>
  <c r="L27" s="1"/>
  <c r="J26"/>
  <c r="E26"/>
  <c r="D26"/>
  <c r="L26" s="1"/>
  <c r="L25"/>
  <c r="K25"/>
  <c r="J25"/>
  <c r="H25"/>
  <c r="K24"/>
  <c r="J24"/>
  <c r="D24"/>
  <c r="L24" s="1"/>
  <c r="K23"/>
  <c r="I23"/>
  <c r="J23" s="1"/>
  <c r="D23"/>
  <c r="L23" s="1"/>
  <c r="K22"/>
  <c r="I22"/>
  <c r="D22"/>
  <c r="L22" s="1"/>
  <c r="K21"/>
  <c r="J21"/>
  <c r="D21"/>
  <c r="L21" s="1"/>
  <c r="H20"/>
  <c r="G20"/>
  <c r="F20"/>
  <c r="E20"/>
  <c r="E17" s="1"/>
  <c r="E12" s="1"/>
  <c r="E8" s="1"/>
  <c r="C20"/>
  <c r="I19"/>
  <c r="F14"/>
  <c r="H13"/>
  <c r="E13"/>
  <c r="D13"/>
  <c r="C13"/>
  <c r="F10"/>
  <c r="H10" s="1"/>
  <c r="E10"/>
  <c r="E9"/>
  <c r="C12" l="1"/>
  <c r="C8" s="1"/>
  <c r="I73"/>
  <c r="F31"/>
  <c r="H38"/>
  <c r="H36" s="1"/>
  <c r="J45"/>
  <c r="J44" s="1"/>
  <c r="D87"/>
  <c r="L87" s="1"/>
  <c r="J20"/>
  <c r="I20"/>
  <c r="L36"/>
  <c r="F39"/>
  <c r="L39" s="1"/>
  <c r="H41"/>
  <c r="H39" s="1"/>
  <c r="J82"/>
  <c r="L50"/>
  <c r="K20"/>
  <c r="G12"/>
  <c r="G8" s="1"/>
  <c r="L44"/>
  <c r="F73"/>
  <c r="L73" s="1"/>
  <c r="H70"/>
  <c r="H12" s="1"/>
  <c r="H8" s="1"/>
  <c r="K87"/>
  <c r="F94"/>
  <c r="K103"/>
  <c r="L35"/>
  <c r="F33"/>
  <c r="L33" s="1"/>
  <c r="J35"/>
  <c r="J33" s="1"/>
  <c r="L41"/>
  <c r="D20"/>
  <c r="D12" s="1"/>
  <c r="I35"/>
  <c r="I33" s="1"/>
  <c r="J41"/>
  <c r="J39" s="1"/>
  <c r="L45"/>
  <c r="D103"/>
  <c r="L103" s="1"/>
  <c r="K73" l="1"/>
  <c r="J70"/>
  <c r="L20"/>
  <c r="I12"/>
  <c r="F12"/>
  <c r="K17"/>
  <c r="L17"/>
  <c r="D8"/>
  <c r="J12" l="1"/>
  <c r="J8" s="1"/>
  <c r="J11" s="1"/>
  <c r="J17"/>
  <c r="J15"/>
  <c r="J13" s="1"/>
  <c r="F18"/>
  <c r="K12"/>
  <c r="F8"/>
  <c r="L12"/>
  <c r="I8"/>
  <c r="I11" s="1"/>
  <c r="I16"/>
  <c r="I15"/>
  <c r="K18"/>
  <c r="L18"/>
  <c r="F11" l="1"/>
  <c r="J16"/>
  <c r="F16" s="1"/>
  <c r="L16" s="1"/>
  <c r="I13"/>
  <c r="F15"/>
  <c r="K8"/>
  <c r="L8"/>
  <c r="L11"/>
  <c r="K11"/>
  <c r="K16" l="1"/>
  <c r="L15"/>
  <c r="F13"/>
  <c r="K13" l="1"/>
  <c r="L13"/>
</calcChain>
</file>

<file path=xl/comments1.xml><?xml version="1.0" encoding="utf-8"?>
<comments xmlns="http://schemas.openxmlformats.org/spreadsheetml/2006/main">
  <authors>
    <author>Author</author>
  </authors>
  <commentList>
    <comment ref="E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Bằng côt cấp I NSTW trừ Cấp 1, 2 mục có thị xã và xã hưởng trừ mục 4252 phạt GT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Điều tiết NS TW hưởng trừ TM 4252 GT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Bằng phần tổng điều tiết cấp II của NS tỉnh trừ TM3601; 4900 NS tỉnh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Bằng phần tổng điều tiết cấp II của NS tỉnh trừ TM3601; 4900 NS tỉnh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2,3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2,3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3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2,3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cấp 2,3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1, 2, 3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cấp 1, 2, 3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Cọng những chỗ thị xã hưởng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1,2, 3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cấp 1, 2,3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Cọng những chỗ thị xã hưởng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Phần ghi thu ghi chi NS thị xã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Phần ghi thu ghi chi NS thị xã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LỘC - MINH - SƠN - THỦY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lộc, minh, sơn, thủy</t>
        </r>
      </text>
    </comment>
    <comment ref="F35" authorId="0">
      <text>
        <r>
          <rPr>
            <b/>
            <sz val="9"/>
            <color indexed="81"/>
            <rFont val="Tahoma"/>
            <family val="2"/>
          </rPr>
          <t>lộc, minh, sơn, thủy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PHÚC - THỌ</t>
        </r>
      </text>
    </comment>
    <comment ref="E38" authorId="0">
      <text>
        <r>
          <rPr>
            <sz val="9"/>
            <color indexed="81"/>
            <rFont val="Tahoma"/>
            <family val="2"/>
          </rPr>
          <t>Phúc - thọ</t>
        </r>
      </text>
    </comment>
    <comment ref="B3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10 XÃ, PHƯỜNG CÒN LẠI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3</t>
        </r>
      </text>
    </comment>
    <comment ref="F4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cấp 3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3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2,3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3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3</t>
        </r>
      </text>
    </comment>
    <comment ref="E5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3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3</t>
        </r>
      </text>
    </comment>
    <comment ref="E5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3</t>
        </r>
      </text>
    </comment>
    <comment ref="E6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3</t>
        </r>
      </text>
    </comment>
    <comment ref="E6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3</t>
        </r>
      </text>
    </comment>
    <comment ref="E7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2, 3 phần TW hưởng</t>
        </r>
      </text>
    </comment>
    <comment ref="F71" authorId="0">
      <text>
        <r>
          <rPr>
            <b/>
            <sz val="9"/>
            <color indexed="81"/>
            <rFont val="Tahoma"/>
            <family val="2"/>
          </rPr>
          <t>Phần thu cấp 2, 3 cột TW hưởng</t>
        </r>
      </text>
    </comment>
    <comment ref="E7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tất cả số thu cấp 1, 2</t>
        </r>
      </text>
    </comment>
    <comment ref="F7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cấp 1, 2</t>
        </r>
      </text>
    </comment>
    <comment ref="E7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3</t>
        </r>
      </text>
    </comment>
    <comment ref="E8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1</t>
        </r>
      </text>
    </comment>
    <comment ref="E8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cấp 1, 2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cấp 1,2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số thu cấp 1,2,3</t>
        </r>
      </text>
    </comment>
  </commentList>
</comments>
</file>

<file path=xl/sharedStrings.xml><?xml version="1.0" encoding="utf-8"?>
<sst xmlns="http://schemas.openxmlformats.org/spreadsheetml/2006/main" count="304" uniqueCount="239">
  <si>
    <t>TT</t>
  </si>
  <si>
    <t>Nội dung thu</t>
  </si>
  <si>
    <t>DỰ TOÁN 2023</t>
  </si>
  <si>
    <t>PHÁT SINH
 01/05 ĐẾN 
NGÀY 31/5</t>
  </si>
  <si>
    <t>Trong đó</t>
  </si>
  <si>
    <t>So sánh(%)</t>
  </si>
  <si>
    <t>TỈNH GIAO</t>
  </si>
  <si>
    <t>THỊ XÃ
 GIAO</t>
  </si>
  <si>
    <t>NS TƯ hưởng</t>
  </si>
  <si>
    <t>NS Tỉnh hưởng</t>
  </si>
  <si>
    <t>NS Thị 
xã hưởng</t>
  </si>
  <si>
    <t>NS Xã, phường hưởng</t>
  </si>
  <si>
    <t>Tỉnh</t>
  </si>
  <si>
    <t>Thị xã</t>
  </si>
  <si>
    <t>Tổng thu ngân sách</t>
  </si>
  <si>
    <t>Trong đó - Điều tiết từ Cục thu NSTW hưởng</t>
  </si>
  <si>
    <t xml:space="preserve">  - Điều tiết từ Cục thu NS Tỉnh hưởng (000; 3601)</t>
  </si>
  <si>
    <t xml:space="preserve">Trong đó: NSĐP hưởng </t>
  </si>
  <si>
    <t>A</t>
  </si>
  <si>
    <t>Số Thu trên địa bàn</t>
  </si>
  <si>
    <t>Tổng số thu NSĐP được hưởng</t>
  </si>
  <si>
    <t>Trong đó:  - Điều tiết từ Cục thu</t>
  </si>
  <si>
    <t xml:space="preserve">                   - Từ số thu trên địa bàn:</t>
  </si>
  <si>
    <t xml:space="preserve"> </t>
  </si>
  <si>
    <t>Số thu trên địa bàn sau khi trừ tiền đất, thu quỹ đất 5% thu và ghi thu chi theo mục tiêu</t>
  </si>
  <si>
    <t>I</t>
  </si>
  <si>
    <t>Thu cân đối ngân sách</t>
  </si>
  <si>
    <t>Trđó: Thu cân đối Thị xã + xã, phường hưởng</t>
  </si>
  <si>
    <t>Thu thuế NQD</t>
  </si>
  <si>
    <t>Thuế giá trị gia tăng (TM:1700)</t>
  </si>
  <si>
    <t>Thuế TNDN (TM:1050)</t>
  </si>
  <si>
    <t>Thuế tài nguyên (TM:1550)</t>
  </si>
  <si>
    <t>Thuế tiêu thụ đặc biệt (TM:1750)</t>
  </si>
  <si>
    <t>Lệ phí trước bạ</t>
  </si>
  <si>
    <t>Trong đó: Nhà, đất (2801), TS khác</t>
  </si>
  <si>
    <t xml:space="preserve"> LPtr.bạ xe máy, ô tô , tàu thuyền và (2802;2803….2824)</t>
  </si>
  <si>
    <t>Thuế SD đất phi nông nghiệp (TM: 1600)</t>
  </si>
  <si>
    <t>Tiền thuê đất (3600)</t>
  </si>
  <si>
    <t>Thuế cấp quyền sử dụng đất (1400)</t>
  </si>
  <si>
    <t>Chi đầu tư cơ sở hạ tầng</t>
  </si>
  <si>
    <t>10% đo đạc từ tỷ lệ hưởng NS thị xã và xã phường để lại NS Thị xã</t>
  </si>
  <si>
    <t xml:space="preserve"> + Các xã đạt Nông thôn mới từ năm 2020</t>
  </si>
  <si>
    <t xml:space="preserve">Trong đó: + Đầu tư cơ sở hạ tầng </t>
  </si>
  <si>
    <t xml:space="preserve">                + Điều tiết theo tỷ lệ</t>
  </si>
  <si>
    <t xml:space="preserve">  + Các phường ven biển</t>
  </si>
  <si>
    <t xml:space="preserve">Trong đó:+ Đầu tư cơ sở hạ tầng </t>
  </si>
  <si>
    <t xml:space="preserve">               + Xã,thu  điều tiết theo tỷ lệ</t>
  </si>
  <si>
    <t xml:space="preserve">  + Các xã, phường còn lại:</t>
  </si>
  <si>
    <t xml:space="preserve">               + Phường điều tiết theo tỷ lệ</t>
  </si>
  <si>
    <t>Thu phí và lệ phí cân đối NS</t>
  </si>
  <si>
    <t>7.1</t>
  </si>
  <si>
    <t>Trong đó Phí bảo vệ môi trường (2625)</t>
  </si>
  <si>
    <t>7.2</t>
  </si>
  <si>
    <t>Lệ phí môn bài</t>
  </si>
  <si>
    <t xml:space="preserve"> - Các hộ kinh tế cá thể</t>
  </si>
  <si>
    <t xml:space="preserve"> - Các DN NQD chi cục QL</t>
  </si>
  <si>
    <t>Lệ phí môn bài bậc 1 (2862)</t>
  </si>
  <si>
    <t>Lệ phí môn bài bậc 2 (2863)</t>
  </si>
  <si>
    <t>Lệ phí môn bài bậc 3 (2864)</t>
  </si>
  <si>
    <t xml:space="preserve">Lệ phí xã, phường  </t>
  </si>
  <si>
    <t xml:space="preserve">     + Phí thuộc lĩnh vực tư pháp (2700)</t>
  </si>
  <si>
    <t xml:space="preserve">     + Phí QLNN liên quan đến quyền và nghĩa vụ công dân (2750)</t>
  </si>
  <si>
    <t>7.3</t>
  </si>
  <si>
    <t>Lệ phí thị xã</t>
  </si>
  <si>
    <t>Phí thuộc lĩnh vực tư pháp (2700)</t>
  </si>
  <si>
    <t>Phí thuộc lĩnh vực công nghiệp (2255)</t>
  </si>
  <si>
    <t>Phí thuộc lĩnh vực công nghiệp, TM, XD (2265)</t>
  </si>
  <si>
    <t>Lê Phí hộ tịch, hộ khẩu (2750)</t>
  </si>
  <si>
    <t xml:space="preserve">Lệ phí thẩm định cấp giấy chứng nhận quyền SD đất (2627) </t>
  </si>
  <si>
    <t>Lệ phí đăng kí kinh doanh (2852; 2853....)</t>
  </si>
  <si>
    <t>Lệ phí cấp giấy phép khai thác, hoạt động thủy sản 3074</t>
  </si>
  <si>
    <t>Lệ phí cấp giấy phép xây dựng 2800-2815</t>
  </si>
  <si>
    <t>Lệ phí đăng ký kinh doanh (2852)</t>
  </si>
  <si>
    <t>Lệ phí cấp chứng nhận bằng cấp,chứng chỉ…. (2853)</t>
  </si>
  <si>
    <t>Phí thẩm định trong lĩnh vực nông nghiệp (2166)</t>
  </si>
  <si>
    <t>Phí thuộc lĩnh vực y tế (2550)</t>
  </si>
  <si>
    <t>Thuế Thu nhập cá nhân (1000)</t>
  </si>
  <si>
    <t>*  Thuế TNCN hộ kinh doanh cá thể (1003)</t>
  </si>
  <si>
    <t>* Thuế TNCN còn lại (1001,1004,1006, 1014)</t>
  </si>
  <si>
    <t>Thu khác ngân sách cân đối NS</t>
  </si>
  <si>
    <t>9.1</t>
  </si>
  <si>
    <t>*Thu khác ngân sách TW, NS tỉnh (4250)</t>
  </si>
  <si>
    <t>9.2</t>
  </si>
  <si>
    <t>*Các khoản thu khác TW,NS tỉnh  (4902, 4918, 4931, 4944)</t>
  </si>
  <si>
    <t>9.3</t>
  </si>
  <si>
    <t>*Thu khác ngân sách Thị xã</t>
  </si>
  <si>
    <t>Trong đó:</t>
  </si>
  <si>
    <t>* Thu tịch thu (4300)</t>
  </si>
  <si>
    <t>* Các khoản thu khác (4900)</t>
  </si>
  <si>
    <t>* Thu thanh lý nhà làm việc (3302)</t>
  </si>
  <si>
    <t>* Thu từ TS máy tính, phôt, máy fax (3357)</t>
  </si>
  <si>
    <t>* Thanh lý Tài sản Nhà nước (3399)</t>
  </si>
  <si>
    <t>* Thu chậm nộp thuế tài nguyên môi khác (4927)</t>
  </si>
  <si>
    <t>* Thu tiền bán và thanh lý tài sản khác (3351)</t>
  </si>
  <si>
    <t>*Thu khác ngân sách xã, phường</t>
  </si>
  <si>
    <t>* Phạt hành chính (4250)</t>
  </si>
  <si>
    <t>* Thu khác (4902,4949)</t>
  </si>
  <si>
    <t>* Thu tịch thu khác (4349)</t>
  </si>
  <si>
    <t xml:space="preserve"> Phạt vi phạm hành chính (4250)</t>
  </si>
  <si>
    <t xml:space="preserve">  Trong đó: Điều tiết thu tiền phạt ATGT (4252)</t>
  </si>
  <si>
    <t xml:space="preserve">                 Phạt vi phạm hành chính khác (2863)</t>
  </si>
  <si>
    <t>Thu từ quỹ đất công ích và hoa lợi công sản (3900)</t>
  </si>
  <si>
    <t>Thu cấp quyền khai thác Khoáng sản (1252)</t>
  </si>
  <si>
    <t>II</t>
  </si>
  <si>
    <t>Ghi thu chi đóng góp nhân dân (4501, 4549)</t>
  </si>
  <si>
    <t>B</t>
  </si>
  <si>
    <t>Thu chuyển nguồn năm 2022</t>
  </si>
  <si>
    <t>*Chuyển nguồn NS thị xã; xã, phường (0918) các khoản theo quy định</t>
  </si>
  <si>
    <t>*Chuyển nguồn NS xã, phường (0911) vốn đầu tư</t>
  </si>
  <si>
    <t>*Chuyển nguồn NS thị xã (0913) CS tiền lương</t>
  </si>
  <si>
    <t>*Chuyển nguồn NS thị xã (0914) KP giao k tự chủ đã xác định nhiệm vụ chi</t>
  </si>
  <si>
    <t>*Chuyển nguồn NS thị xã, xã phường (0915) Kp cấp sau 30.9</t>
  </si>
  <si>
    <t>*Nguồn tăng thu, tiết kiệm chi được phép chuyển sang năm nay (0917)</t>
  </si>
  <si>
    <t>C</t>
  </si>
  <si>
    <t>Thu kết dư ngân sách (4801)</t>
  </si>
  <si>
    <t>D</t>
  </si>
  <si>
    <t>Thu điều tiết từ các khoản thu do tỉnh quản lý</t>
  </si>
  <si>
    <t>E</t>
  </si>
  <si>
    <t>Thu BS ngân sách (4650)</t>
  </si>
  <si>
    <t>*Bổ sung cân đối (4651)</t>
  </si>
  <si>
    <t>* BS các chế độ chính sách Trung ương và địa phương (4654)</t>
  </si>
  <si>
    <t>* Thu từ ngân sách cấp dưới nộp lên (4702)</t>
  </si>
  <si>
    <t xml:space="preserve">Thu chuyển nguồn năm 2018 </t>
  </si>
  <si>
    <t xml:space="preserve">*Chuyển nguồn NS thị xã </t>
  </si>
  <si>
    <t>*Chuyển nguồn NS xã, phường (0911,0915)</t>
  </si>
  <si>
    <t>Thu kết dư ngân sách</t>
  </si>
  <si>
    <t>* Kết dư ngân sách Thị xã</t>
  </si>
  <si>
    <t>* Kết dư ngân sách Xã, phường (4801)</t>
  </si>
  <si>
    <t>F</t>
  </si>
  <si>
    <t>Tạm thu và vay chưa đưa vào ngân sách</t>
  </si>
  <si>
    <t xml:space="preserve">                                                                                                                                                                             Đơn vị tính: triệu đồng</t>
  </si>
  <si>
    <t>Đơn vị tính: Triệu đồng</t>
  </si>
  <si>
    <t>STT</t>
  </si>
  <si>
    <t>Chỉ tiêu</t>
  </si>
  <si>
    <t>Tỷ lệ TH so với DT</t>
  </si>
  <si>
    <t>Xã, Phường</t>
  </si>
  <si>
    <t>% TH so với DT</t>
  </si>
  <si>
    <t>% TH thị xã so với DT</t>
  </si>
  <si>
    <t>% TH xã, phường so với DT</t>
  </si>
  <si>
    <t>TỔNG CHI NS ĐỊA PHƯƠNG</t>
  </si>
  <si>
    <t>Chi đầu tư phát triển</t>
  </si>
  <si>
    <t>Chi Thường Xuyên</t>
  </si>
  <si>
    <t>2.1</t>
  </si>
  <si>
    <t xml:space="preserve"> Chi sự nghiệp Kinh tế </t>
  </si>
  <si>
    <t>2.2</t>
  </si>
  <si>
    <t xml:space="preserve"> Chi SN Giáo dục &amp; Đào tạo</t>
  </si>
  <si>
    <t>2.3</t>
  </si>
  <si>
    <t xml:space="preserve"> Chi Sự nghiệp Y tế</t>
  </si>
  <si>
    <t>2.4</t>
  </si>
  <si>
    <t>2.5</t>
  </si>
  <si>
    <t>2.6</t>
  </si>
  <si>
    <t xml:space="preserve">  Chi Quản lý hành chính</t>
  </si>
  <si>
    <t>2.7</t>
  </si>
  <si>
    <t xml:space="preserve">  Chi Quốc Phòng - An ninh ĐP</t>
  </si>
  <si>
    <t xml:space="preserve">  + Quốc Phòng</t>
  </si>
  <si>
    <t xml:space="preserve">  + An ninh</t>
  </si>
  <si>
    <t>2.8</t>
  </si>
  <si>
    <t xml:space="preserve"> Chi hoạt động môi trường</t>
  </si>
  <si>
    <t>2.10</t>
  </si>
  <si>
    <t xml:space="preserve"> Chi khác ngân sách</t>
  </si>
  <si>
    <t>Dự Phòng Ngân sách</t>
  </si>
  <si>
    <t>Phụ lục số 2</t>
  </si>
  <si>
    <t>6 THÁNG ĐẦU NĂM 2023</t>
  </si>
  <si>
    <t>Phụ lục số 1</t>
  </si>
  <si>
    <t>THỰC HIỆN 30/6/2023</t>
  </si>
  <si>
    <t>Thu từ khu vực DNNN</t>
  </si>
  <si>
    <t>Trong đó: tiền đền bù thiệt hại khi NN thu hồi đất công</t>
  </si>
  <si>
    <t xml:space="preserve">  BÁO CÁO THỰC HIỆN THU NSĐP THỊ XÃ BA ĐỒN</t>
  </si>
  <si>
    <t>BÁO CÁO THỰC HIỆN CHI NGÂN SÁCH ĐỊA PHƯƠNG THỊ XÃ BA ĐỒN 6 THÁNG NĂM 2024</t>
  </si>
  <si>
    <t>Thực hiện 6 tháng năm 2024</t>
  </si>
  <si>
    <t>Dự toán 
năm 2024</t>
  </si>
  <si>
    <t xml:space="preserve"> Chi Đảm bảo xã hội</t>
  </si>
  <si>
    <t xml:space="preserve">  Chi sự nghiệp VHTT,  PTTH, thể dục thể thao</t>
  </si>
  <si>
    <t>Thu từ khu vực kinh tế ngoài quốc doanh</t>
  </si>
  <si>
    <t>Thuế thu nhập cá nhân</t>
  </si>
  <si>
    <t>Thuế sử dụng đất phi nông nghiệp</t>
  </si>
  <si>
    <t>Thu tiền sử dụng đất</t>
  </si>
  <si>
    <t>Thu khác ngân sách</t>
  </si>
  <si>
    <t>Các khoản huy động theo quy định của pháp luật</t>
  </si>
  <si>
    <t>TỔNG SỐ</t>
  </si>
  <si>
    <t/>
  </si>
  <si>
    <t>Thu nội địa không kể dầu thô</t>
  </si>
  <si>
    <t>1</t>
  </si>
  <si>
    <t>Thu từ khu vực doanh nghiệp do Nhà nước giữ vai trò chủ đạo</t>
  </si>
  <si>
    <t>2</t>
  </si>
  <si>
    <t>Thuế giá trị gia tăng hàng sản xuất - kinh doanh trong nước</t>
  </si>
  <si>
    <t>Thuế tiêu thụ đặc biệt  hàng sản xuất - kinh doanh trong nước</t>
  </si>
  <si>
    <t>Thuế thu nhập doanh nghiệp</t>
  </si>
  <si>
    <t>Thuế tài nguyên</t>
  </si>
  <si>
    <t>Các loại phí, lệ phí</t>
  </si>
  <si>
    <t xml:space="preserve">       Trong đó: Phí BVMT đối với khai thác khoáng sản</t>
  </si>
  <si>
    <t xml:space="preserve">       Trong đó: Lệ phí môn bài</t>
  </si>
  <si>
    <t>Bao gồm:  Phí, lệ phí do cơ quan nhà nước trung ương thu</t>
  </si>
  <si>
    <t>Các khoản thu về nhà đất</t>
  </si>
  <si>
    <t>8.1</t>
  </si>
  <si>
    <t>8.2</t>
  </si>
  <si>
    <t>Tiền cho thuê mặt đất, mặt nước</t>
  </si>
  <si>
    <t>8.3</t>
  </si>
  <si>
    <t>Thu tiền cấp quyền khai thác khoáng sản</t>
  </si>
  <si>
    <t xml:space="preserve">         Thu tiền phạt</t>
  </si>
  <si>
    <t xml:space="preserve"> - Phạt vi phạm hành chính do ngành thuế thực hiện</t>
  </si>
  <si>
    <t>Thu tịch thu</t>
  </si>
  <si>
    <t>Thu khác còn lại</t>
  </si>
  <si>
    <t xml:space="preserve"> Thu từ quỹ đất công ích và hoa lợi công sản</t>
  </si>
  <si>
    <t>Thu chuyển giao ngân sách</t>
  </si>
  <si>
    <t>Thu bổ sung từ ngân sách cấp trên</t>
  </si>
  <si>
    <t>Bổ sung cân đối</t>
  </si>
  <si>
    <t>Bổ sung mục tiêu</t>
  </si>
  <si>
    <t>Thu từ NS cấp dưới nộp lên</t>
  </si>
  <si>
    <t>Nguồn năm trước chuyển sang năm nay (thu chuyển nguồn)</t>
  </si>
  <si>
    <t>Mẫu số B2-01/BC-NS/TABMIS</t>
  </si>
  <si>
    <t>Dự toán năm</t>
  </si>
  <si>
    <t>So sánh TH/DT(%)</t>
  </si>
  <si>
    <t>Cấp trên giao</t>
  </si>
  <si>
    <t>HĐND</t>
  </si>
  <si>
    <t>NSNN</t>
  </si>
  <si>
    <t>NSTW</t>
  </si>
  <si>
    <t>Chia ra</t>
  </si>
  <si>
    <t>NS cấp tỉnh</t>
  </si>
  <si>
    <t>NS cấp huyện</t>
  </si>
  <si>
    <t>NS cấp xã</t>
  </si>
  <si>
    <t>THU NGÂN SÁCH NHÀ NƯỚC</t>
  </si>
  <si>
    <t>5.1</t>
  </si>
  <si>
    <t>5.2</t>
  </si>
  <si>
    <t xml:space="preserve">                   Phí, lệ phí do cơ quan nhà nước tỉnh thu</t>
  </si>
  <si>
    <t>5.3</t>
  </si>
  <si>
    <t xml:space="preserve">                   Phí, lệ phí do cơ quan nhà nước huyện thu</t>
  </si>
  <si>
    <t>5.4</t>
  </si>
  <si>
    <t xml:space="preserve">                   Phí, lệ phí do cơ quan nhà nước xã thu</t>
  </si>
  <si>
    <t>6.1</t>
  </si>
  <si>
    <t>6.2</t>
  </si>
  <si>
    <t>6.3</t>
  </si>
  <si>
    <t xml:space="preserve">        Trong đó: Tiền đền bù thiệt hại khi nhà nước thu hồi đất công</t>
  </si>
  <si>
    <t xml:space="preserve">        Trong đó:    Các khoản huy động đóng góp xây dựng hạ tầng</t>
  </si>
  <si>
    <t>Bổ sung có mục tiêu bằng nguồn vốn trong nước</t>
  </si>
  <si>
    <t>Bổ sung có mục tiêu bằng nguồn vốn ngoài nước</t>
  </si>
  <si>
    <t>Thực hiện 6 tháng đầu năm 2024</t>
  </si>
  <si>
    <t>Trong đó: - Phạt vi phạm hành chính trong lĩnh vực an toàn giao thông</t>
  </si>
  <si>
    <t>BÁO CÁO THU NGÂN SÁCH NHÀ NƯỚC THEO CHỈ TIÊU SẮC THUẾ 6 THÁNG ĐẦU NĂM 2024</t>
  </si>
</sst>
</file>

<file path=xl/styles.xml><?xml version="1.0" encoding="utf-8"?>
<styleSheet xmlns="http://schemas.openxmlformats.org/spreadsheetml/2006/main">
  <numFmts count="79">
    <numFmt numFmtId="5" formatCode="&quot;£&quot;#,##0;\-&quot;£&quot;#,##0"/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164" formatCode="_-* #,##0\ _₫_-;\-* #,##0\ _₫_-;_-* &quot;-&quot;\ _₫_-;_-@_-"/>
    <numFmt numFmtId="165" formatCode="_-* #,##0.00\ &quot;₫&quot;_-;\-* #,##0.00\ &quot;₫&quot;_-;_-* &quot;-&quot;??\ &quot;₫&quot;_-;_-@_-"/>
    <numFmt numFmtId="166" formatCode="_-* #,##0.00\ _₫_-;\-* #,##0.00\ _₫_-;_-* &quot;-&quot;??\ _₫_-;_-@_-"/>
    <numFmt numFmtId="167" formatCode="#,##0.0"/>
    <numFmt numFmtId="168" formatCode="_(* #,##0.0_);_(* \(#,##0.0\);_(* &quot;-&quot;??_);_(@_)"/>
    <numFmt numFmtId="169" formatCode="#,##0.000"/>
    <numFmt numFmtId="170" formatCode="_(\$* #,##0.00_);_(\$* \(#,##0.00\);_(\$* &quot;-&quot;??_);_(@_)"/>
    <numFmt numFmtId="171" formatCode="_-&quot;ñ&quot;* #,##0_-;\-&quot;ñ&quot;* #,##0_-;_-&quot;ñ&quot;* &quot;-&quot;_-;_-@_-"/>
    <numFmt numFmtId="172" formatCode="00.000"/>
    <numFmt numFmtId="173" formatCode="&quot;?&quot;#,##0;&quot;?&quot;\-#,##0"/>
    <numFmt numFmtId="174" formatCode="_(&quot;$&quot;* #,##0_);_(&quot;$&quot;* \(#,##0\);_(&quot;$&quot;* &quot;-&quot;_);_(@_)"/>
    <numFmt numFmtId="175" formatCode="_-&quot;$&quot;* #,##0_-;\-&quot;$&quot;* #,##0_-;_-&quot;$&quot;* &quot;-&quot;_-;_-@_-"/>
    <numFmt numFmtId="176" formatCode="_-* #,##0.00\ _F_-;\-* #,##0.00\ _F_-;_-* &quot;-&quot;??\ _F_-;_-@_-"/>
    <numFmt numFmtId="177" formatCode="_-* #,##0.00\ _ñ_-;\-* #,##0.00\ _ñ_-;_-* &quot;-&quot;??\ _ñ_-;_-@_-"/>
    <numFmt numFmtId="178" formatCode="_-* #,##0\ &quot;ñ&quot;_-;\-* #,##0\ &quot;ñ&quot;_-;_-* &quot;-&quot;\ &quot;ñ&quot;_-;_-@_-"/>
    <numFmt numFmtId="179" formatCode="_-* #,##0\ _F_-;\-* #,##0\ _F_-;_-* &quot;-&quot;\ _F_-;_-@_-"/>
    <numFmt numFmtId="180" formatCode="_-* #,##0\ _ñ_-;\-* #,##0\ _ñ_-;_-* &quot;-&quot;\ _ñ_-;_-@_-"/>
    <numFmt numFmtId="181" formatCode="_(* #,##0.00000000_);_(* \(#,##0.00000000\);_(* &quot;-&quot;??_);_(@_)"/>
    <numFmt numFmtId="182" formatCode="_ * #,##0_ ;_ * \-#,##0_ ;_ * &quot;-&quot;_ ;_ @_ "/>
    <numFmt numFmtId="183" formatCode="_ * #,##0.00_ ;_ * \-#,##0.00_ ;_ * &quot;-&quot;??_ ;_ @_ "/>
    <numFmt numFmtId="184" formatCode="_-* #,##0.00\ &quot;F&quot;_-;\-* #,##0.00\ &quot;F&quot;_-;_-* &quot;-&quot;??\ &quot;F&quot;_-;_-@_-"/>
    <numFmt numFmtId="185" formatCode="_(* #,##0.00_);_(* \(#,##0.00\);_(* &quot;-&quot;??_);_(@_)"/>
    <numFmt numFmtId="186" formatCode="#,##0.00\ &quot;F&quot;;[Red]\-#,##0.00\ &quot;F&quot;"/>
    <numFmt numFmtId="187" formatCode="#,##0.00\ &quot;kr&quot;;\-#,##0.00\ &quot;kr&quot;"/>
    <numFmt numFmtId="188" formatCode="#,###"/>
    <numFmt numFmtId="189" formatCode="0.00_)"/>
    <numFmt numFmtId="190" formatCode="#,##0.00\ &quot;F&quot;;\-#,##0.00\ &quot;F&quot;"/>
    <numFmt numFmtId="191" formatCode="_-* #,##0.0\ _F_-;\-* #,##0.0\ _F_-;_-* &quot;-&quot;??\ _F_-;_-@_-"/>
    <numFmt numFmtId="192" formatCode="#,##0\ &quot;F&quot;;\-#,##0\ &quot;F&quot;"/>
    <numFmt numFmtId="193" formatCode="#,##0\ &quot;F&quot;;[Red]\-#,##0\ &quot;F&quot;"/>
    <numFmt numFmtId="194" formatCode="_(* #,##0_);_(* \(#,##0\);_(* &quot;-&quot;??_);_(@_)"/>
    <numFmt numFmtId="195" formatCode="_-* #,##0\ _F_-;\-* #,##0\ _F_-;_-* &quot;-&quot;??\ _F_-;_-@_-"/>
    <numFmt numFmtId="196" formatCode="&quot;$&quot;#,##0_);[Red]\(&quot;$&quot;#,##0\)"/>
    <numFmt numFmtId="197" formatCode="_-&quot;$&quot;* #,##0.00_-;\-&quot;$&quot;* #,##0.00_-;_-&quot;$&quot;* &quot;-&quot;??_-;_-@_-"/>
    <numFmt numFmtId="198" formatCode="##.##%"/>
    <numFmt numFmtId="199" formatCode="&quot;₫&quot;#,##0;[Red]\-&quot;₫&quot;#,##0"/>
    <numFmt numFmtId="200" formatCode="_-* #,##0\ &quot;€&quot;_-;\-* #,##0\ &quot;€&quot;_-;_-* &quot;-&quot;\ &quot;€&quot;_-;_-@_-"/>
    <numFmt numFmtId="201" formatCode="_-&quot;€&quot;* #,##0_-;\-&quot;€&quot;* #,##0_-;_-&quot;€&quot;* &quot;-&quot;_-;_-@_-"/>
    <numFmt numFmtId="202" formatCode="_-* #,##0.00_-;\-* #,##0.00_-;_-* &quot;-&quot;&quot;?&quot;&quot;?&quot;_-;_-@_-"/>
    <numFmt numFmtId="203" formatCode="_-* #,##0.00\ _F_-;\-* #,##0.00\ _F_-;_-* &quot;-&quot;&quot;?&quot;&quot;?&quot;\ _F_-;_-@_-"/>
    <numFmt numFmtId="204" formatCode="_-* #,##0.00\ _ñ_-;\-* #,##0.00\ _ñ_-;_-* &quot;-&quot;&quot;?&quot;&quot;?&quot;\ _ñ_-;_-@_-"/>
    <numFmt numFmtId="205" formatCode="##.\ ###\ ###\ ###\ ###"/>
    <numFmt numFmtId="206" formatCode="_ &quot;\&quot;* #,##0_ ;_ &quot;\&quot;* \-#,##0_ ;_ &quot;\&quot;* &quot;-&quot;_ ;_ @_ "/>
    <numFmt numFmtId="207" formatCode="#,##0.0_);\(#,##0.0\)"/>
    <numFmt numFmtId="208" formatCode="_(* #,##0.0000_);_(* \(#,##0.0000\);_(* &quot;-&quot;??_);_(@_)"/>
    <numFmt numFmtId="209" formatCode="0.0%;[Red]\(0.0%\)"/>
    <numFmt numFmtId="210" formatCode="_ * #,##0.00_)&quot;£&quot;_ ;_ * \(#,##0.00\)&quot;£&quot;_ ;_ * &quot;-&quot;??_)&quot;£&quot;_ ;_ @_ "/>
    <numFmt numFmtId="211" formatCode="0.0%;\(0.0%\)"/>
    <numFmt numFmtId="212" formatCode="##,###.##"/>
    <numFmt numFmtId="213" formatCode="0.000_)"/>
    <numFmt numFmtId="214" formatCode="_(* #,##0_);_(* \(#,##0\);_(* &quot;-&quot;_);_(@_)"/>
    <numFmt numFmtId="215" formatCode="&quot;\&quot;#,##0;[Red]&quot;\&quot;&quot;\&quot;\-#,##0"/>
    <numFmt numFmtId="216" formatCode="_(* #,##0.00_);_(* \(#,##0.00\);_(* &quot;-&quot;&quot;?&quot;&quot;?&quot;_);_(@_)"/>
    <numFmt numFmtId="217" formatCode="_(* #,##0.000000000_);_(* \(#,##0.000000000\);_(* &quot;-&quot;??_);_(@_)"/>
    <numFmt numFmtId="218" formatCode="#,##0.00&quot; &quot;&quot;F&quot;;[Red]\-#,##0.00&quot; &quot;&quot;F&quot;"/>
    <numFmt numFmtId="219" formatCode="0.000"/>
    <numFmt numFmtId="220" formatCode="&quot;$&quot;#,##0_);\(&quot;$&quot;#,##0\)"/>
    <numFmt numFmtId="221" formatCode="_-* #,##0.00\ _L_t_-;\-* #,##0.00\ _L_t_-;_-* &quot;-&quot;??\ _L_t_-;_-@_-"/>
    <numFmt numFmtId="222" formatCode="_-* #,##0.00&quot; &quot;_₫_-;\-* #,##0.00&quot; &quot;_₫_-;_-* &quot;-&quot;??&quot; &quot;_₫_-;_-@_-"/>
    <numFmt numFmtId="223" formatCode="0.0"/>
    <numFmt numFmtId="224" formatCode="&quot;Yes&quot;;&quot;Yes&quot;;&quot;No&quot;"/>
    <numFmt numFmtId="225" formatCode="#,##0;\(#,##0\)"/>
    <numFmt numFmtId="226" formatCode="##,##0%"/>
    <numFmt numFmtId="227" formatCode="#,###%"/>
    <numFmt numFmtId="228" formatCode="##.##"/>
    <numFmt numFmtId="229" formatCode="###,###"/>
    <numFmt numFmtId="230" formatCode="###.###"/>
    <numFmt numFmtId="231" formatCode="##,###.####"/>
    <numFmt numFmtId="232" formatCode="\t0.00%"/>
    <numFmt numFmtId="233" formatCode="#0.##"/>
    <numFmt numFmtId="234" formatCode="##,##0.##"/>
    <numFmt numFmtId="235" formatCode="\U\S\$#,##0.00;\(\U\S\$#,##0.00\)"/>
    <numFmt numFmtId="236" formatCode="_-* #,##0\ _D_M_-;\-* #,##0\ _D_M_-;_-* &quot;-&quot;\ _D_M_-;_-@_-"/>
    <numFmt numFmtId="237" formatCode="_-* #,##0.00\ _D_M_-;\-* #,##0.00\ _D_M_-;_-* &quot;-&quot;??\ _D_M_-;_-@_-"/>
    <numFmt numFmtId="238" formatCode="#,###.00"/>
  </numFmts>
  <fonts count="153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2"/>
    </font>
    <font>
      <sz val="14"/>
      <name val="Times New Roman"/>
      <family val="1"/>
    </font>
    <font>
      <sz val="12"/>
      <color indexed="8"/>
      <name val="Times New Roman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VNI-Times"/>
    </font>
    <font>
      <sz val="12"/>
      <name val=".vnTime"/>
      <family val="2"/>
    </font>
    <font>
      <sz val="11"/>
      <name val="??"/>
      <family val="3"/>
    </font>
    <font>
      <sz val="10"/>
      <name val=".VnTime"/>
      <family val="2"/>
    </font>
    <font>
      <sz val="10"/>
      <name val="Helv"/>
      <family val="2"/>
    </font>
    <font>
      <sz val="10"/>
      <name val="VNI-Times"/>
    </font>
    <font>
      <b/>
      <u/>
      <sz val="14"/>
      <color indexed="8"/>
      <name val=".VnBook-AntiquaH"/>
      <family val="2"/>
    </font>
    <font>
      <sz val="12"/>
      <name val="¹ÙÅÁÃ¼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VNtimes New Roman"/>
    </font>
    <font>
      <sz val="12"/>
      <name val="¹UAAA¼"/>
      <family val="3"/>
      <charset val="129"/>
    </font>
    <font>
      <sz val="12"/>
      <name val="±¼¸²Ã¼"/>
      <family val="3"/>
      <charset val="129"/>
    </font>
    <font>
      <sz val="11"/>
      <color indexed="20"/>
      <name val="Calibri"/>
      <family val="2"/>
    </font>
    <font>
      <sz val="11"/>
      <name val="µ¸¿ò"/>
      <charset val="129"/>
    </font>
    <font>
      <b/>
      <sz val="11"/>
      <color indexed="52"/>
      <name val="Calibri"/>
      <family val="2"/>
    </font>
    <font>
      <b/>
      <sz val="10"/>
      <name val="Helv"/>
    </font>
    <font>
      <sz val="10"/>
      <name val="Arial"/>
      <family val="2"/>
    </font>
    <font>
      <sz val="10"/>
      <name val="Arial"/>
      <family val="2"/>
      <charset val="163"/>
    </font>
    <font>
      <sz val="12"/>
      <name val="Arial"/>
      <family val="2"/>
    </font>
    <font>
      <sz val="10"/>
      <color indexed="8"/>
      <name val="Arial"/>
      <family val="2"/>
    </font>
    <font>
      <sz val="11"/>
      <name val="VNtimes new roman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.VnBook-AntiquaH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0"/>
      <name val=".VnAvant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Arial"/>
      <family val="2"/>
    </font>
    <font>
      <sz val="12"/>
      <name val=".VnArial Narrow"/>
      <family val="2"/>
    </font>
    <font>
      <sz val="10"/>
      <name val=".VnHelvetIns"/>
      <family val="2"/>
    </font>
    <font>
      <sz val="13"/>
      <name val=".VnTime"/>
      <family val="2"/>
    </font>
    <font>
      <sz val="8"/>
      <name val=".VnHelvetIns"/>
      <family val="2"/>
    </font>
    <font>
      <b/>
      <sz val="11"/>
      <color indexed="63"/>
      <name val="Calibri"/>
      <family val="2"/>
    </font>
    <font>
      <b/>
      <sz val="11"/>
      <name val=".VnTime"/>
      <family val="2"/>
    </font>
    <font>
      <sz val="12"/>
      <name val=".VnArialH"/>
      <family val="2"/>
    </font>
    <font>
      <i/>
      <sz val="10"/>
      <name val=".VnTime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VNTime"/>
    </font>
    <font>
      <sz val="11"/>
      <color indexed="10"/>
      <name val="Calibri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2"/>
      <name val="Courier"/>
      <family val="3"/>
    </font>
    <font>
      <b/>
      <sz val="16"/>
      <name val="Times New Roman"/>
      <family val="1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.VnTime"/>
      <family val="2"/>
    </font>
    <font>
      <b/>
      <sz val="11"/>
      <color indexed="9"/>
      <name val=".VnTime"/>
      <family val="2"/>
    </font>
    <font>
      <b/>
      <sz val="11"/>
      <color indexed="9"/>
      <name val=".VnTimeH"/>
      <family val="2"/>
    </font>
    <font>
      <b/>
      <sz val="11"/>
      <name val=".VnTimeH"/>
      <family val="2"/>
    </font>
    <font>
      <sz val="11"/>
      <color indexed="9"/>
      <name val=".VnTime"/>
      <family val="2"/>
    </font>
    <font>
      <sz val="11"/>
      <name val=".VnTime"/>
      <family val="2"/>
    </font>
    <font>
      <i/>
      <sz val="11"/>
      <color indexed="9"/>
      <name val="Arial"/>
      <family val="2"/>
    </font>
    <font>
      <i/>
      <sz val="11"/>
      <name val="Arial"/>
      <family val="2"/>
    </font>
    <font>
      <sz val="11"/>
      <color indexed="9"/>
      <name val="Times New Roman"/>
      <family val="1"/>
    </font>
    <font>
      <sz val="11"/>
      <name val="Times New Roman"/>
      <family val="1"/>
    </font>
    <font>
      <sz val="12"/>
      <name val="돋움체"/>
      <family val="3"/>
      <charset val="129"/>
    </font>
    <font>
      <b/>
      <sz val="10"/>
      <name val="SVNtimes new roman"/>
      <family val="2"/>
    </font>
    <font>
      <sz val="12"/>
      <name val="VNtimes new roman"/>
      <family val="2"/>
    </font>
    <font>
      <sz val="10"/>
      <name val="?? ??"/>
      <family val="1"/>
      <charset val="136"/>
    </font>
    <font>
      <sz val="10"/>
      <name val=".VnArial"/>
      <family val="2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???"/>
      <family val="1"/>
      <charset val="129"/>
    </font>
    <font>
      <sz val="12"/>
      <name val="|??¢¥¢¬¨Ï"/>
      <family val="1"/>
      <charset val="129"/>
    </font>
    <font>
      <sz val="10"/>
      <name val="MS Sans Serif"/>
      <family val="2"/>
    </font>
    <font>
      <sz val="10"/>
      <name val="VNhelvetica"/>
      <family val="2"/>
    </font>
    <font>
      <sz val="11"/>
      <name val="VNI-Aptima"/>
    </font>
    <font>
      <sz val="11"/>
      <name val="–¾’©"/>
      <family val="1"/>
      <charset val="128"/>
    </font>
    <font>
      <sz val="14"/>
      <name val="VNTime"/>
    </font>
    <font>
      <sz val="12"/>
      <name val="???"/>
    </font>
    <font>
      <sz val="10"/>
      <name val="VnTimes"/>
      <family val="2"/>
    </font>
    <font>
      <sz val="13"/>
      <name val="VNtimes new roman"/>
      <family val="2"/>
    </font>
    <font>
      <sz val="14"/>
      <name val=".VnTimeH"/>
      <family val="2"/>
    </font>
    <font>
      <sz val="11"/>
      <name val="±¼¸²Ã¼"/>
      <family val="3"/>
      <charset val="129"/>
    </font>
    <font>
      <sz val="8"/>
      <name val="Times New Roman"/>
      <family val="1"/>
    </font>
    <font>
      <sz val="11"/>
      <color indexed="10"/>
      <name val="Arial"/>
      <family val="2"/>
    </font>
    <font>
      <sz val="12"/>
      <name val="Tms Rmn"/>
    </font>
    <font>
      <sz val="10"/>
      <name val="Helv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sz val="11"/>
      <name val="Tms Rmn"/>
    </font>
    <font>
      <sz val="11"/>
      <name val="VNI-Times"/>
    </font>
    <font>
      <sz val="11"/>
      <color indexed="8"/>
      <name val="Calibri"/>
      <family val="2"/>
      <charset val="1"/>
    </font>
    <font>
      <sz val="11"/>
      <color indexed="8"/>
      <name val="Arial"/>
      <family val="2"/>
    </font>
    <font>
      <sz val="11"/>
      <color indexed="8"/>
      <name val="Calibri"/>
      <family val="2"/>
      <charset val="163"/>
    </font>
    <font>
      <sz val="13"/>
      <name val="Times New Roman"/>
      <family val="1"/>
    </font>
    <font>
      <sz val="10"/>
      <name val="VNtimes New Roman"/>
      <family val="2"/>
    </font>
    <font>
      <sz val="12"/>
      <color indexed="8"/>
      <name val="Times New Roman"/>
      <family val="2"/>
      <charset val="163"/>
    </font>
    <font>
      <sz val="10"/>
      <name val="MS Serif"/>
      <family val="1"/>
    </font>
    <font>
      <sz val="11"/>
      <name val="VNcentury Gothic"/>
      <family val="2"/>
    </font>
    <font>
      <b/>
      <sz val="15"/>
      <name val="VNcentury Gothic"/>
      <family val="2"/>
    </font>
    <font>
      <sz val="12"/>
      <name val="SVNtimes new roman"/>
      <family val="2"/>
    </font>
    <font>
      <sz val="8"/>
      <name val="SVNtimes new roman"/>
      <family val="2"/>
    </font>
    <font>
      <sz val="10"/>
      <name val="VNI-Aptima"/>
    </font>
    <font>
      <sz val="10"/>
      <name val="SVNtimes new roman"/>
      <family val="2"/>
    </font>
    <font>
      <sz val="10"/>
      <name val="Arial"/>
      <family val="2"/>
      <charset val="1"/>
    </font>
    <font>
      <sz val="12"/>
      <name val="바탕체"/>
      <family val="1"/>
      <charset val="129"/>
    </font>
    <font>
      <sz val="11"/>
      <color theme="1"/>
      <name val="Calibri"/>
      <family val="2"/>
      <charset val="163"/>
      <scheme val="minor"/>
    </font>
    <font>
      <sz val="11"/>
      <name val="돋움"/>
      <family val="3"/>
      <charset val="129"/>
    </font>
    <font>
      <sz val="11"/>
      <color rgb="FFFF0000"/>
      <name val="Arial"/>
      <family val="2"/>
    </font>
    <font>
      <b/>
      <sz val="18"/>
      <name val="Times New Roman"/>
      <family val="1"/>
    </font>
    <font>
      <sz val="18"/>
      <name val="Times New Roman"/>
      <family val="1"/>
    </font>
    <font>
      <i/>
      <sz val="14"/>
      <name val="Times New Roman"/>
      <family val="1"/>
    </font>
    <font>
      <b/>
      <i/>
      <sz val="10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3"/>
      <name val="Arial"/>
      <family val="2"/>
    </font>
    <font>
      <sz val="14"/>
      <color theme="1"/>
      <name val="Times New Roman"/>
      <family val="2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4"/>
      <color theme="1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56">
    <xf numFmtId="0" fontId="0" fillId="0" borderId="0"/>
    <xf numFmtId="0" fontId="2" fillId="0" borderId="0"/>
    <xf numFmtId="180" fontId="4" fillId="0" borderId="0" applyFont="0" applyFill="0" applyBorder="0" applyAlignment="0" applyProtection="0"/>
    <xf numFmtId="0" fontId="4" fillId="0" borderId="0"/>
    <xf numFmtId="183" fontId="4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174" fontId="21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1" fontId="16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4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1" fontId="16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2" fillId="3" borderId="0"/>
    <xf numFmtId="9" fontId="23" fillId="0" borderId="0" applyFont="0" applyFill="0" applyBorder="0" applyAlignment="0" applyProtection="0"/>
    <xf numFmtId="0" fontId="24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3" borderId="0"/>
    <xf numFmtId="0" fontId="27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19" fillId="0" borderId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31" fillId="0" borderId="0" applyFont="0" applyFill="0" applyBorder="0" applyAlignment="0" applyProtection="0"/>
    <xf numFmtId="0" fontId="30" fillId="0" borderId="0" applyFont="0" applyFill="0" applyBorder="0" applyAlignment="0" applyProtection="0"/>
    <xf numFmtId="182" fontId="23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30" fillId="0" borderId="0" applyFont="0" applyFill="0" applyBorder="0" applyAlignment="0" applyProtection="0"/>
    <xf numFmtId="183" fontId="23" fillId="0" borderId="0" applyFont="0" applyFill="0" applyBorder="0" applyAlignment="0" applyProtection="0"/>
    <xf numFmtId="175" fontId="16" fillId="0" borderId="0" applyFont="0" applyFill="0" applyBorder="0" applyAlignment="0" applyProtection="0"/>
    <xf numFmtId="0" fontId="32" fillId="5" borderId="0" applyNumberFormat="0" applyBorder="0" applyAlignment="0" applyProtection="0"/>
    <xf numFmtId="0" fontId="30" fillId="0" borderId="0"/>
    <xf numFmtId="0" fontId="33" fillId="0" borderId="0"/>
    <xf numFmtId="0" fontId="30" fillId="0" borderId="0"/>
    <xf numFmtId="0" fontId="33" fillId="0" borderId="0"/>
    <xf numFmtId="0" fontId="34" fillId="22" borderId="13" applyNumberFormat="0" applyAlignment="0" applyProtection="0"/>
    <xf numFmtId="0" fontId="35" fillId="0" borderId="0"/>
    <xf numFmtId="184" fontId="21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5" fontId="38" fillId="0" borderId="0" applyFont="0" applyFill="0" applyBorder="0" applyAlignment="0" applyProtection="0"/>
    <xf numFmtId="17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25" fillId="0" borderId="0" applyFont="0" applyFill="0" applyBorder="0" applyAlignment="0" applyProtection="0"/>
    <xf numFmtId="167" fontId="4" fillId="0" borderId="0" applyFont="0" applyFill="0" applyBorder="0" applyAlignment="0" applyProtection="0"/>
    <xf numFmtId="41" fontId="39" fillId="0" borderId="0" applyFont="0" applyFill="0" applyBorder="0" applyAlignment="0" applyProtection="0"/>
    <xf numFmtId="3" fontId="36" fillId="0" borderId="0" applyFont="0" applyFill="0" applyBorder="0" applyAlignment="0" applyProtection="0"/>
    <xf numFmtId="176" fontId="40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41" fillId="23" borderId="14" applyNumberFormat="0" applyAlignment="0" applyProtection="0"/>
    <xf numFmtId="0" fontId="3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2" fontId="36" fillId="0" borderId="0" applyFont="0" applyFill="0" applyBorder="0" applyAlignment="0" applyProtection="0"/>
    <xf numFmtId="0" fontId="43" fillId="6" borderId="0" applyNumberFormat="0" applyBorder="0" applyAlignment="0" applyProtection="0"/>
    <xf numFmtId="38" fontId="44" fillId="24" borderId="0" applyNumberFormat="0" applyBorder="0" applyAlignment="0" applyProtection="0"/>
    <xf numFmtId="0" fontId="45" fillId="0" borderId="0" applyNumberFormat="0" applyFont="0" applyBorder="0" applyAlignment="0">
      <alignment horizontal="left" vertical="center"/>
    </xf>
    <xf numFmtId="0" fontId="46" fillId="0" borderId="0">
      <alignment horizontal="left"/>
    </xf>
    <xf numFmtId="0" fontId="47" fillId="0" borderId="15" applyNumberFormat="0" applyAlignment="0" applyProtection="0">
      <alignment horizontal="left" vertical="center"/>
    </xf>
    <xf numFmtId="0" fontId="47" fillId="0" borderId="6">
      <alignment horizontal="left" vertical="center"/>
    </xf>
    <xf numFmtId="0" fontId="48" fillId="0" borderId="16" applyNumberFormat="0" applyFill="0" applyAlignment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180" fontId="21" fillId="0" borderId="0" applyFont="0" applyFill="0" applyBorder="0" applyAlignment="0" applyProtection="0"/>
    <xf numFmtId="10" fontId="44" fillId="24" borderId="2" applyNumberFormat="0" applyBorder="0" applyAlignment="0" applyProtection="0"/>
    <xf numFmtId="0" fontId="51" fillId="9" borderId="13" applyNumberFormat="0" applyAlignment="0" applyProtection="0"/>
    <xf numFmtId="0" fontId="52" fillId="0" borderId="19" applyNumberFormat="0" applyFill="0" applyAlignment="0" applyProtection="0"/>
    <xf numFmtId="0" fontId="53" fillId="0" borderId="20"/>
    <xf numFmtId="188" fontId="54" fillId="0" borderId="21"/>
    <xf numFmtId="0" fontId="38" fillId="0" borderId="0" applyNumberFormat="0" applyFont="0" applyFill="0" applyAlignment="0"/>
    <xf numFmtId="0" fontId="55" fillId="25" borderId="0" applyNumberFormat="0" applyBorder="0" applyAlignment="0" applyProtection="0"/>
    <xf numFmtId="189" fontId="56" fillId="0" borderId="0"/>
    <xf numFmtId="0" fontId="36" fillId="0" borderId="0"/>
    <xf numFmtId="0" fontId="57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58" fillId="0" borderId="0"/>
    <xf numFmtId="0" fontId="6" fillId="0" borderId="0"/>
    <xf numFmtId="0" fontId="36" fillId="0" borderId="0"/>
    <xf numFmtId="0" fontId="6" fillId="0" borderId="0"/>
    <xf numFmtId="0" fontId="17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17" fillId="0" borderId="0"/>
    <xf numFmtId="0" fontId="36" fillId="26" borderId="22" applyNumberFormat="0" applyFont="0" applyAlignment="0" applyProtection="0"/>
    <xf numFmtId="167" fontId="59" fillId="24" borderId="23"/>
    <xf numFmtId="0" fontId="6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61" fillId="24" borderId="23"/>
    <xf numFmtId="0" fontId="62" fillId="22" borderId="24" applyNumberFormat="0" applyAlignment="0" applyProtection="0"/>
    <xf numFmtId="10" fontId="36" fillId="0" borderId="0" applyFont="0" applyFill="0" applyBorder="0" applyAlignment="0" applyProtection="0"/>
    <xf numFmtId="9" fontId="17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" fontId="63" fillId="0" borderId="0">
      <alignment horizontal="left"/>
    </xf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" fontId="64" fillId="0" borderId="0">
      <alignment horizontal="center"/>
    </xf>
    <xf numFmtId="1" fontId="65" fillId="0" borderId="1">
      <alignment horizontal="center"/>
    </xf>
    <xf numFmtId="179" fontId="21" fillId="0" borderId="0" applyFont="0" applyFill="0" applyBorder="0" applyAlignment="0" applyProtection="0"/>
    <xf numFmtId="1" fontId="19" fillId="0" borderId="2">
      <alignment horizontal="center" vertical="center"/>
    </xf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0" fontId="53" fillId="0" borderId="0"/>
    <xf numFmtId="190" fontId="60" fillId="0" borderId="3">
      <alignment horizontal="right" vertical="center"/>
    </xf>
    <xf numFmtId="5" fontId="60" fillId="0" borderId="3">
      <alignment horizontal="right" vertical="center"/>
    </xf>
    <xf numFmtId="186" fontId="60" fillId="0" borderId="3">
      <alignment horizontal="right" vertical="center"/>
    </xf>
    <xf numFmtId="191" fontId="17" fillId="0" borderId="3">
      <alignment horizontal="right" vertical="center"/>
    </xf>
    <xf numFmtId="5" fontId="60" fillId="0" borderId="3">
      <alignment horizontal="right" vertical="center"/>
    </xf>
    <xf numFmtId="190" fontId="60" fillId="0" borderId="3">
      <alignment horizontal="right" vertical="center"/>
    </xf>
    <xf numFmtId="0" fontId="66" fillId="0" borderId="0" applyNumberFormat="0" applyFill="0" applyBorder="0" applyAlignment="0" applyProtection="0"/>
    <xf numFmtId="0" fontId="67" fillId="0" borderId="25" applyNumberFormat="0" applyFill="0" applyAlignment="0" applyProtection="0"/>
    <xf numFmtId="186" fontId="60" fillId="0" borderId="3">
      <alignment horizontal="center"/>
    </xf>
    <xf numFmtId="0" fontId="68" fillId="0" borderId="26"/>
    <xf numFmtId="0" fontId="60" fillId="0" borderId="0" applyNumberFormat="0" applyFill="0" applyBorder="0" applyAlignment="0" applyProtection="0"/>
    <xf numFmtId="192" fontId="60" fillId="0" borderId="0"/>
    <xf numFmtId="193" fontId="60" fillId="0" borderId="2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6" fillId="0" borderId="0">
      <alignment vertical="center"/>
    </xf>
    <xf numFmtId="40" fontId="72" fillId="0" borderId="0" applyFont="0" applyFill="0" applyBorder="0" applyAlignment="0" applyProtection="0"/>
    <xf numFmtId="38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4" fillId="0" borderId="0"/>
    <xf numFmtId="195" fontId="17" fillId="0" borderId="0" applyFont="0" applyFill="0" applyBorder="0" applyAlignment="0" applyProtection="0"/>
    <xf numFmtId="191" fontId="17" fillId="0" borderId="0" applyFont="0" applyFill="0" applyBorder="0" applyAlignment="0" applyProtection="0"/>
    <xf numFmtId="0" fontId="75" fillId="0" borderId="0"/>
    <xf numFmtId="0" fontId="38" fillId="0" borderId="0"/>
    <xf numFmtId="41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175" fontId="76" fillId="0" borderId="0" applyFont="0" applyFill="0" applyBorder="0" applyAlignment="0" applyProtection="0"/>
    <xf numFmtId="196" fontId="77" fillId="0" borderId="0" applyFont="0" applyFill="0" applyBorder="0" applyAlignment="0" applyProtection="0"/>
    <xf numFmtId="197" fontId="76" fillId="0" borderId="0" applyFont="0" applyFill="0" applyBorder="0" applyAlignment="0" applyProtection="0"/>
    <xf numFmtId="0" fontId="36" fillId="0" borderId="0"/>
    <xf numFmtId="3" fontId="91" fillId="0" borderId="2"/>
    <xf numFmtId="198" fontId="92" fillId="0" borderId="29">
      <alignment horizontal="center"/>
      <protection hidden="1"/>
    </xf>
    <xf numFmtId="198" fontId="92" fillId="0" borderId="29">
      <alignment horizontal="center"/>
      <protection hidden="1"/>
    </xf>
    <xf numFmtId="198" fontId="92" fillId="0" borderId="29">
      <alignment horizontal="center"/>
      <protection hidden="1"/>
    </xf>
    <xf numFmtId="198" fontId="92" fillId="0" borderId="29">
      <alignment horizontal="center"/>
      <protection hidden="1"/>
    </xf>
    <xf numFmtId="194" fontId="93" fillId="0" borderId="35" applyFont="0" applyBorder="0"/>
    <xf numFmtId="0" fontId="9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183" fontId="95" fillId="0" borderId="0" applyFont="0" applyFill="0" applyBorder="0" applyAlignment="0" applyProtection="0"/>
    <xf numFmtId="0" fontId="96" fillId="0" borderId="36"/>
    <xf numFmtId="164" fontId="36" fillId="0" borderId="0" applyFont="0" applyFill="0" applyBorder="0" applyAlignment="0" applyProtection="0"/>
    <xf numFmtId="41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98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99" fillId="0" borderId="0"/>
    <xf numFmtId="0" fontId="36" fillId="0" borderId="0" applyNumberFormat="0" applyFill="0" applyBorder="0" applyAlignment="0" applyProtection="0"/>
    <xf numFmtId="200" fontId="21" fillId="0" borderId="0" applyFont="0" applyFill="0" applyBorder="0" applyAlignment="0" applyProtection="0"/>
    <xf numFmtId="200" fontId="21" fillId="0" borderId="0" applyFont="0" applyFill="0" applyBorder="0" applyAlignment="0" applyProtection="0"/>
    <xf numFmtId="0" fontId="100" fillId="0" borderId="0"/>
    <xf numFmtId="0" fontId="100" fillId="0" borderId="0"/>
    <xf numFmtId="172" fontId="10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01" fontId="16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19" fillId="0" borderId="0" applyNumberFormat="0" applyFill="0" applyBorder="0" applyAlignment="0" applyProtection="0"/>
    <xf numFmtId="201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200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202" fontId="16" fillId="0" borderId="0" applyFont="0" applyFill="0" applyBorder="0" applyAlignment="0" applyProtection="0"/>
    <xf numFmtId="200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201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2" fillId="0" borderId="0"/>
    <xf numFmtId="20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203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201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205" fontId="101" fillId="0" borderId="0" applyFont="0" applyFill="0" applyBorder="0" applyAlignment="0" applyProtection="0"/>
    <xf numFmtId="0" fontId="103" fillId="0" borderId="0"/>
    <xf numFmtId="0" fontId="103" fillId="0" borderId="0"/>
    <xf numFmtId="0" fontId="103" fillId="0" borderId="0"/>
    <xf numFmtId="0" fontId="36" fillId="0" borderId="0"/>
    <xf numFmtId="1" fontId="104" fillId="0" borderId="2" applyBorder="0" applyAlignment="0">
      <alignment horizontal="center"/>
    </xf>
    <xf numFmtId="0" fontId="16" fillId="0" borderId="0" applyFont="0" applyFill="0" applyBorder="0" applyAlignment="0"/>
    <xf numFmtId="3" fontId="91" fillId="0" borderId="2"/>
    <xf numFmtId="206" fontId="105" fillId="0" borderId="0" applyFont="0" applyFill="0" applyBorder="0" applyAlignment="0" applyProtection="0"/>
    <xf numFmtId="206" fontId="105" fillId="0" borderId="0" applyFont="0" applyFill="0" applyBorder="0" applyAlignment="0" applyProtection="0"/>
    <xf numFmtId="206" fontId="105" fillId="0" borderId="0" applyFont="0" applyFill="0" applyBorder="0" applyAlignment="0" applyProtection="0"/>
    <xf numFmtId="0" fontId="22" fillId="3" borderId="0"/>
    <xf numFmtId="0" fontId="17" fillId="3" borderId="0"/>
    <xf numFmtId="0" fontId="86" fillId="3" borderId="0"/>
    <xf numFmtId="205" fontId="101" fillId="0" borderId="0" applyFont="0" applyFill="0" applyBorder="0" applyAlignment="0" applyProtection="0"/>
    <xf numFmtId="0" fontId="106" fillId="0" borderId="0"/>
    <xf numFmtId="0" fontId="107" fillId="0" borderId="0" applyAlignment="0"/>
    <xf numFmtId="0" fontId="24" fillId="3" borderId="0"/>
    <xf numFmtId="0" fontId="17" fillId="3" borderId="0"/>
    <xf numFmtId="0" fontId="86" fillId="3" borderId="0"/>
    <xf numFmtId="0" fontId="17" fillId="0" borderId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3" borderId="0"/>
    <xf numFmtId="0" fontId="17" fillId="3" borderId="0"/>
    <xf numFmtId="0" fontId="86" fillId="3" borderId="0"/>
    <xf numFmtId="0" fontId="27" fillId="0" borderId="0">
      <alignment wrapText="1"/>
    </xf>
    <xf numFmtId="0" fontId="17" fillId="0" borderId="0">
      <alignment wrapText="1"/>
    </xf>
    <xf numFmtId="0" fontId="86" fillId="0" borderId="0">
      <alignment wrapText="1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194" fontId="108" fillId="0" borderId="1" applyNumberFormat="0" applyFont="0" applyBorder="0" applyAlignment="0">
      <alignment horizontal="center"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4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30" fillId="0" borderId="0" applyFont="0" applyFill="0" applyBorder="0" applyAlignment="0" applyProtection="0"/>
    <xf numFmtId="206" fontId="10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110" fillId="0" borderId="0">
      <alignment horizontal="center" wrapText="1"/>
      <protection locked="0"/>
    </xf>
    <xf numFmtId="0" fontId="110" fillId="0" borderId="0">
      <alignment horizontal="center" wrapText="1"/>
      <protection locked="0"/>
    </xf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111" fillId="0" borderId="0"/>
    <xf numFmtId="0" fontId="112" fillId="0" borderId="0" applyNumberFormat="0" applyFill="0" applyBorder="0" applyAlignment="0" applyProtection="0"/>
    <xf numFmtId="0" fontId="86" fillId="0" borderId="0"/>
    <xf numFmtId="0" fontId="36" fillId="0" borderId="0" applyFill="0" applyBorder="0" applyAlignment="0"/>
    <xf numFmtId="207" fontId="113" fillId="0" borderId="0" applyFill="0" applyBorder="0" applyAlignment="0"/>
    <xf numFmtId="208" fontId="113" fillId="0" borderId="0" applyFill="0" applyBorder="0" applyAlignment="0"/>
    <xf numFmtId="209" fontId="113" fillId="0" borderId="0" applyFill="0" applyBorder="0" applyAlignment="0"/>
    <xf numFmtId="210" fontId="36" fillId="0" borderId="0" applyFill="0" applyBorder="0" applyAlignment="0"/>
    <xf numFmtId="197" fontId="113" fillId="0" borderId="0" applyFill="0" applyBorder="0" applyAlignment="0"/>
    <xf numFmtId="211" fontId="113" fillId="0" borderId="0" applyFill="0" applyBorder="0" applyAlignment="0"/>
    <xf numFmtId="207" fontId="113" fillId="0" borderId="0" applyFill="0" applyBorder="0" applyAlignment="0"/>
    <xf numFmtId="0" fontId="34" fillId="22" borderId="13" applyNumberFormat="0" applyAlignment="0" applyProtection="0"/>
    <xf numFmtId="0" fontId="34" fillId="22" borderId="13" applyNumberFormat="0" applyAlignment="0" applyProtection="0"/>
    <xf numFmtId="212" fontId="114" fillId="0" borderId="36" applyBorder="0"/>
    <xf numFmtId="212" fontId="115" fillId="0" borderId="37">
      <protection locked="0"/>
    </xf>
    <xf numFmtId="213" fontId="116" fillId="0" borderId="0"/>
    <xf numFmtId="213" fontId="116" fillId="0" borderId="0"/>
    <xf numFmtId="213" fontId="116" fillId="0" borderId="0"/>
    <xf numFmtId="213" fontId="116" fillId="0" borderId="0"/>
    <xf numFmtId="213" fontId="116" fillId="0" borderId="0"/>
    <xf numFmtId="213" fontId="116" fillId="0" borderId="0"/>
    <xf numFmtId="213" fontId="116" fillId="0" borderId="0"/>
    <xf numFmtId="213" fontId="116" fillId="0" borderId="0"/>
    <xf numFmtId="0" fontId="117" fillId="0" borderId="2"/>
    <xf numFmtId="214" fontId="25" fillId="0" borderId="0" applyFont="0" applyFill="0" applyBorder="0" applyAlignment="0" applyProtection="0"/>
    <xf numFmtId="214" fontId="36" fillId="0" borderId="0" applyFont="0" applyFill="0" applyBorder="0" applyAlignment="0" applyProtection="0"/>
    <xf numFmtId="214" fontId="118" fillId="0" borderId="0" applyFont="0" applyFill="0" applyBorder="0" applyAlignment="0" applyProtection="0"/>
    <xf numFmtId="214" fontId="36" fillId="0" borderId="0" applyFont="0" applyFill="0" applyBorder="0" applyAlignment="0" applyProtection="0"/>
    <xf numFmtId="214" fontId="11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20" fillId="0" borderId="0" applyFont="0" applyFill="0" applyBorder="0" applyAlignment="0" applyProtection="0"/>
    <xf numFmtId="21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214" fontId="25" fillId="0" borderId="0" applyFont="0" applyFill="0" applyBorder="0" applyAlignment="0" applyProtection="0"/>
    <xf numFmtId="214" fontId="25" fillId="0" borderId="0" applyFont="0" applyFill="0" applyBorder="0" applyAlignment="0" applyProtection="0"/>
    <xf numFmtId="214" fontId="25" fillId="0" borderId="0" applyFont="0" applyFill="0" applyBorder="0" applyAlignment="0" applyProtection="0"/>
    <xf numFmtId="214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214" fontId="25" fillId="0" borderId="0" applyFont="0" applyFill="0" applyBorder="0" applyAlignment="0" applyProtection="0"/>
    <xf numFmtId="214" fontId="25" fillId="0" borderId="0" applyFont="0" applyFill="0" applyBorder="0" applyAlignment="0" applyProtection="0"/>
    <xf numFmtId="214" fontId="25" fillId="0" borderId="0" applyFont="0" applyFill="0" applyBorder="0" applyAlignment="0" applyProtection="0"/>
    <xf numFmtId="214" fontId="36" fillId="0" borderId="0" applyFont="0" applyFill="0" applyBorder="0" applyAlignment="0" applyProtection="0"/>
    <xf numFmtId="214" fontId="36" fillId="0" borderId="0" applyFont="0" applyFill="0" applyBorder="0" applyAlignment="0" applyProtection="0"/>
    <xf numFmtId="214" fontId="17" fillId="0" borderId="0" applyFont="0" applyFill="0" applyBorder="0" applyAlignment="0" applyProtection="0"/>
    <xf numFmtId="214" fontId="25" fillId="0" borderId="0" applyFont="0" applyFill="0" applyBorder="0" applyAlignment="0" applyProtection="0"/>
    <xf numFmtId="197" fontId="113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119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94" fontId="36" fillId="0" borderId="0" applyFill="0" applyBorder="0" applyAlignment="0" applyProtection="0"/>
    <xf numFmtId="185" fontId="6" fillId="0" borderId="0" applyFont="0" applyFill="0" applyBorder="0" applyAlignment="0" applyProtection="0"/>
    <xf numFmtId="185" fontId="25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121" fillId="0" borderId="0" applyFont="0" applyFill="0" applyBorder="0" applyAlignment="0" applyProtection="0"/>
    <xf numFmtId="166" fontId="121" fillId="0" borderId="0" applyFont="0" applyFill="0" applyBorder="0" applyAlignment="0" applyProtection="0"/>
    <xf numFmtId="198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215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185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85" fontId="38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85" fontId="25" fillId="0" borderId="0" applyFont="0" applyFill="0" applyBorder="0" applyAlignment="0" applyProtection="0"/>
    <xf numFmtId="166" fontId="121" fillId="0" borderId="0" applyFont="0" applyFill="0" applyBorder="0" applyAlignment="0" applyProtection="0"/>
    <xf numFmtId="216" fontId="121" fillId="0" borderId="0" applyFont="0" applyFill="0" applyBorder="0" applyAlignment="0" applyProtection="0"/>
    <xf numFmtId="166" fontId="25" fillId="0" borderId="0" applyFont="0" applyFill="0" applyBorder="0" applyAlignment="0" applyProtection="0"/>
    <xf numFmtId="42" fontId="39" fillId="0" borderId="0" applyFont="0" applyFill="0" applyBorder="0" applyAlignment="0" applyProtection="0"/>
    <xf numFmtId="217" fontId="120" fillId="0" borderId="0" applyFont="0" applyFill="0" applyBorder="0" applyAlignment="0" applyProtection="0"/>
    <xf numFmtId="0" fontId="120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25" fillId="0" borderId="0" applyFont="0" applyFill="0" applyBorder="0" applyAlignment="0" applyProtection="0"/>
    <xf numFmtId="194" fontId="25" fillId="0" borderId="0" applyFont="0" applyFill="0" applyBorder="0" applyAlignment="0" applyProtection="0"/>
    <xf numFmtId="166" fontId="36" fillId="0" borderId="0" applyFont="0" applyFill="0" applyBorder="0" applyAlignment="0" applyProtection="0"/>
    <xf numFmtId="198" fontId="120" fillId="0" borderId="0" applyFont="0" applyFill="0" applyBorder="0" applyAlignment="0" applyProtection="0"/>
    <xf numFmtId="185" fontId="6" fillId="0" borderId="0" applyFont="0" applyFill="0" applyBorder="0" applyAlignment="0" applyProtection="0"/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218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1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5" fontId="36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17" fillId="0" borderId="0" applyFont="0" applyFill="0" applyBorder="0" applyAlignment="0" applyProtection="0"/>
    <xf numFmtId="214" fontId="25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220" fontId="25" fillId="0" borderId="0" applyFont="0" applyFill="0" applyBorder="0" applyAlignment="0" applyProtection="0"/>
    <xf numFmtId="220" fontId="25" fillId="0" borderId="0" applyFont="0" applyFill="0" applyBorder="0" applyAlignment="0" applyProtection="0"/>
    <xf numFmtId="220" fontId="25" fillId="0" borderId="0" applyFont="0" applyFill="0" applyBorder="0" applyAlignment="0" applyProtection="0"/>
    <xf numFmtId="221" fontId="36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4" fillId="0" borderId="0" applyFont="0" applyFill="0" applyBorder="0" applyAlignment="0" applyProtection="0"/>
    <xf numFmtId="166" fontId="25" fillId="0" borderId="0" applyFont="0" applyFill="0" applyBorder="0" applyAlignment="0" applyProtection="0"/>
    <xf numFmtId="215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122" fillId="0" borderId="0" applyFont="0" applyFill="0" applyBorder="0" applyAlignment="0" applyProtection="0"/>
    <xf numFmtId="18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222" fontId="12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123" fillId="0" borderId="0" applyFont="0" applyFill="0" applyBorder="0" applyAlignment="0" applyProtection="0"/>
    <xf numFmtId="222" fontId="123" fillId="0" borderId="0" applyFont="0" applyFill="0" applyBorder="0" applyAlignment="0" applyProtection="0"/>
    <xf numFmtId="222" fontId="123" fillId="0" borderId="0" applyFont="0" applyFill="0" applyBorder="0" applyAlignment="0" applyProtection="0"/>
    <xf numFmtId="185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7" fillId="0" borderId="0" applyFont="0" applyFill="0" applyBorder="0" applyAlignment="0" applyProtection="0"/>
    <xf numFmtId="223" fontId="17" fillId="0" borderId="0" applyFont="0" applyFill="0" applyBorder="0" applyAlignment="0" applyProtection="0"/>
    <xf numFmtId="172" fontId="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2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5" fontId="3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7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200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85" fontId="17" fillId="0" borderId="0" applyFont="0" applyFill="0" applyBorder="0" applyAlignment="0" applyProtection="0"/>
    <xf numFmtId="185" fontId="7" fillId="0" borderId="0" applyFont="0" applyFill="0" applyBorder="0" applyAlignment="0" applyProtection="0"/>
    <xf numFmtId="41" fontId="39" fillId="0" borderId="0" applyFont="0" applyFill="0" applyBorder="0" applyAlignment="0" applyProtection="0"/>
    <xf numFmtId="41" fontId="39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6" fillId="0" borderId="0" applyFont="0" applyFill="0" applyBorder="0" applyAlignment="0" applyProtection="0"/>
    <xf numFmtId="166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214" fontId="25" fillId="0" borderId="0" applyFont="0" applyFill="0" applyBorder="0" applyAlignment="0" applyProtection="0"/>
    <xf numFmtId="224" fontId="4" fillId="0" borderId="0" applyFont="0" applyFill="0" applyBorder="0" applyAlignment="0" applyProtection="0"/>
    <xf numFmtId="225" fontId="7" fillId="0" borderId="0"/>
    <xf numFmtId="3" fontId="36" fillId="0" borderId="0" applyFont="0" applyFill="0" applyBorder="0" applyAlignment="0" applyProtection="0"/>
    <xf numFmtId="0" fontId="124" fillId="0" borderId="0" applyNumberFormat="0" applyAlignment="0">
      <alignment horizontal="left"/>
    </xf>
    <xf numFmtId="226" fontId="125" fillId="0" borderId="0">
      <protection locked="0"/>
    </xf>
    <xf numFmtId="227" fontId="125" fillId="0" borderId="0">
      <protection locked="0"/>
    </xf>
    <xf numFmtId="228" fontId="126" fillId="0" borderId="38">
      <protection locked="0"/>
    </xf>
    <xf numFmtId="229" fontId="125" fillId="0" borderId="0">
      <protection locked="0"/>
    </xf>
    <xf numFmtId="230" fontId="125" fillId="0" borderId="0">
      <protection locked="0"/>
    </xf>
    <xf numFmtId="229" fontId="125" fillId="0" borderId="0" applyNumberFormat="0">
      <protection locked="0"/>
    </xf>
    <xf numFmtId="229" fontId="125" fillId="0" borderId="0">
      <protection locked="0"/>
    </xf>
    <xf numFmtId="212" fontId="127" fillId="0" borderId="29"/>
    <xf numFmtId="231" fontId="127" fillId="0" borderId="29"/>
    <xf numFmtId="207" fontId="11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232" fontId="36" fillId="0" borderId="0"/>
    <xf numFmtId="233" fontId="128" fillId="0" borderId="37"/>
    <xf numFmtId="0" fontId="41" fillId="23" borderId="14" applyNumberFormat="0" applyAlignment="0" applyProtection="0"/>
    <xf numFmtId="0" fontId="41" fillId="23" borderId="14" applyNumberFormat="0" applyAlignment="0" applyProtection="0"/>
    <xf numFmtId="194" fontId="95" fillId="0" borderId="0" applyFont="0" applyFill="0" applyBorder="0" applyAlignment="0" applyProtection="0"/>
    <xf numFmtId="1" fontId="129" fillId="0" borderId="28" applyBorder="0"/>
    <xf numFmtId="212" fontId="92" fillId="0" borderId="29">
      <alignment horizontal="center"/>
      <protection hidden="1"/>
    </xf>
    <xf numFmtId="234" fontId="130" fillId="0" borderId="29">
      <alignment horizontal="center"/>
      <protection hidden="1"/>
    </xf>
    <xf numFmtId="212" fontId="92" fillId="0" borderId="29">
      <alignment horizontal="center"/>
      <protection hidden="1"/>
    </xf>
    <xf numFmtId="212" fontId="92" fillId="0" borderId="29">
      <alignment horizontal="center"/>
      <protection hidden="1"/>
    </xf>
    <xf numFmtId="212" fontId="92" fillId="0" borderId="29">
      <alignment horizontal="center"/>
      <protection hidden="1"/>
    </xf>
    <xf numFmtId="2" fontId="92" fillId="0" borderId="29">
      <alignment horizontal="center"/>
      <protection hidden="1"/>
    </xf>
    <xf numFmtId="0" fontId="36" fillId="0" borderId="0" applyFont="0" applyFill="0" applyBorder="0" applyAlignment="0" applyProtection="0"/>
    <xf numFmtId="14" fontId="39" fillId="0" borderId="0" applyFill="0" applyBorder="0" applyAlignment="0"/>
    <xf numFmtId="0" fontId="38" fillId="0" borderId="0" applyProtection="0"/>
    <xf numFmtId="235" fontId="36" fillId="0" borderId="39">
      <alignment vertical="center"/>
    </xf>
    <xf numFmtId="236" fontId="36" fillId="0" borderId="0" applyFont="0" applyFill="0" applyBorder="0" applyAlignment="0" applyProtection="0"/>
    <xf numFmtId="237" fontId="36" fillId="0" borderId="0" applyFont="0" applyFill="0" applyBorder="0" applyAlignment="0" applyProtection="0"/>
    <xf numFmtId="0" fontId="62" fillId="22" borderId="24" applyNumberFormat="0" applyAlignment="0" applyProtection="0"/>
    <xf numFmtId="0" fontId="51" fillId="9" borderId="13" applyNumberFormat="0" applyAlignment="0" applyProtection="0"/>
    <xf numFmtId="0" fontId="48" fillId="0" borderId="16" applyNumberFormat="0" applyFill="0" applyAlignment="0" applyProtection="0"/>
    <xf numFmtId="0" fontId="49" fillId="0" borderId="1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0" fontId="131" fillId="0" borderId="0"/>
    <xf numFmtId="2" fontId="36" fillId="0" borderId="0" applyFont="0" applyFill="0" applyBorder="0" applyAlignment="0" applyProtection="0"/>
    <xf numFmtId="0" fontId="17" fillId="26" borderId="22" applyNumberFormat="0" applyFont="0" applyAlignment="0" applyProtection="0"/>
    <xf numFmtId="0" fontId="41" fillId="23" borderId="14" applyNumberFormat="0" applyAlignment="0" applyProtection="0"/>
    <xf numFmtId="0" fontId="6" fillId="0" borderId="0"/>
    <xf numFmtId="0" fontId="6" fillId="0" borderId="0"/>
    <xf numFmtId="0" fontId="36" fillId="0" borderId="0"/>
    <xf numFmtId="0" fontId="38" fillId="0" borderId="0" applyNumberFormat="0" applyFont="0" applyFill="0" applyAlignment="0"/>
    <xf numFmtId="0" fontId="132" fillId="0" borderId="0"/>
    <xf numFmtId="0" fontId="36" fillId="0" borderId="0"/>
    <xf numFmtId="0" fontId="133" fillId="0" borderId="0"/>
    <xf numFmtId="0" fontId="57" fillId="0" borderId="0"/>
    <xf numFmtId="0" fontId="25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8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58" fillId="0" borderId="0"/>
    <xf numFmtId="0" fontId="6" fillId="0" borderId="0"/>
    <xf numFmtId="0" fontId="36" fillId="0" borderId="0"/>
    <xf numFmtId="0" fontId="6" fillId="0" borderId="0"/>
    <xf numFmtId="0" fontId="17" fillId="0" borderId="0"/>
    <xf numFmtId="0" fontId="36" fillId="0" borderId="0"/>
    <xf numFmtId="0" fontId="6" fillId="0" borderId="0"/>
    <xf numFmtId="0" fontId="36" fillId="0" borderId="0"/>
    <xf numFmtId="0" fontId="6" fillId="0" borderId="0"/>
    <xf numFmtId="0" fontId="36" fillId="26" borderId="22" applyNumberFormat="0" applyFont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52" fillId="0" borderId="19" applyNumberFormat="0" applyFill="0" applyAlignment="0" applyProtection="0"/>
    <xf numFmtId="10" fontId="3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86" fontId="60" fillId="0" borderId="3">
      <alignment horizontal="right" vertical="center"/>
    </xf>
    <xf numFmtId="186" fontId="60" fillId="0" borderId="3">
      <alignment horizontal="right" vertical="center"/>
    </xf>
    <xf numFmtId="191" fontId="17" fillId="0" borderId="3">
      <alignment horizontal="right" vertical="center"/>
    </xf>
    <xf numFmtId="191" fontId="17" fillId="0" borderId="3">
      <alignment horizontal="right" vertical="center"/>
    </xf>
    <xf numFmtId="5" fontId="60" fillId="0" borderId="3">
      <alignment horizontal="right" vertical="center"/>
    </xf>
    <xf numFmtId="5" fontId="60" fillId="0" borderId="3">
      <alignment horizontal="right" vertical="center"/>
    </xf>
    <xf numFmtId="5" fontId="60" fillId="0" borderId="3">
      <alignment horizontal="right" vertical="center"/>
    </xf>
    <xf numFmtId="5" fontId="60" fillId="0" borderId="3">
      <alignment horizontal="right" vertical="center"/>
    </xf>
    <xf numFmtId="190" fontId="60" fillId="0" borderId="3">
      <alignment horizontal="right" vertical="center"/>
    </xf>
    <xf numFmtId="190" fontId="60" fillId="0" borderId="3">
      <alignment horizontal="right" vertical="center"/>
    </xf>
    <xf numFmtId="190" fontId="60" fillId="0" borderId="3">
      <alignment horizontal="right" vertical="center"/>
    </xf>
    <xf numFmtId="190" fontId="60" fillId="0" borderId="3">
      <alignment horizontal="right" vertical="center"/>
    </xf>
    <xf numFmtId="0" fontId="66" fillId="0" borderId="0" applyNumberFormat="0" applyFill="0" applyBorder="0" applyAlignment="0" applyProtection="0"/>
    <xf numFmtId="0" fontId="34" fillId="22" borderId="13" applyNumberFormat="0" applyAlignment="0" applyProtection="0"/>
    <xf numFmtId="0" fontId="67" fillId="0" borderId="25" applyNumberFormat="0" applyFill="0" applyAlignment="0" applyProtection="0"/>
    <xf numFmtId="0" fontId="43" fillId="6" borderId="0" applyNumberFormat="0" applyBorder="0" applyAlignment="0" applyProtection="0"/>
    <xf numFmtId="0" fontId="55" fillId="25" borderId="0" applyNumberFormat="0" applyBorder="0" applyAlignment="0" applyProtection="0"/>
    <xf numFmtId="0" fontId="6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1" fontId="134" fillId="0" borderId="0" applyFont="0" applyFill="0" applyBorder="0" applyAlignment="0" applyProtection="0"/>
    <xf numFmtId="43" fontId="134" fillId="0" borderId="0" applyFont="0" applyFill="0" applyBorder="0" applyAlignment="0" applyProtection="0"/>
    <xf numFmtId="0" fontId="143" fillId="0" borderId="0"/>
    <xf numFmtId="0" fontId="144" fillId="0" borderId="0"/>
    <xf numFmtId="41" fontId="144" fillId="0" borderId="0" applyFont="0" applyFill="0" applyBorder="0" applyAlignment="0" applyProtection="0"/>
    <xf numFmtId="0" fontId="142" fillId="0" borderId="0"/>
    <xf numFmtId="0" fontId="145" fillId="0" borderId="0"/>
  </cellStyleXfs>
  <cellXfs count="255">
    <xf numFmtId="0" fontId="0" fillId="0" borderId="0" xfId="0"/>
    <xf numFmtId="0" fontId="6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vertical="center"/>
    </xf>
    <xf numFmtId="169" fontId="7" fillId="2" borderId="0" xfId="1" applyNumberFormat="1" applyFont="1" applyFill="1" applyAlignment="1">
      <alignment vertical="center"/>
    </xf>
    <xf numFmtId="169" fontId="6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9" fontId="3" fillId="2" borderId="0" xfId="3" applyNumberFormat="1" applyFont="1" applyFill="1" applyAlignment="1">
      <alignment vertical="center"/>
    </xf>
    <xf numFmtId="0" fontId="3" fillId="2" borderId="0" xfId="3" applyFont="1" applyFill="1" applyAlignment="1">
      <alignment vertical="center"/>
    </xf>
    <xf numFmtId="169" fontId="6" fillId="2" borderId="0" xfId="3" applyNumberFormat="1" applyFont="1" applyFill="1" applyAlignment="1">
      <alignment vertical="center"/>
    </xf>
    <xf numFmtId="3" fontId="6" fillId="2" borderId="0" xfId="3" applyNumberFormat="1" applyFont="1" applyFill="1" applyAlignment="1">
      <alignment vertical="center"/>
    </xf>
    <xf numFmtId="0" fontId="6" fillId="2" borderId="0" xfId="3" applyFont="1" applyFill="1" applyAlignment="1">
      <alignment vertical="center"/>
    </xf>
    <xf numFmtId="167" fontId="9" fillId="2" borderId="2" xfId="3" applyNumberFormat="1" applyFont="1" applyFill="1" applyBorder="1" applyAlignment="1" applyProtection="1">
      <alignment horizontal="center" vertical="center" wrapText="1"/>
    </xf>
    <xf numFmtId="0" fontId="7" fillId="2" borderId="10" xfId="3" applyFont="1" applyFill="1" applyBorder="1" applyAlignment="1" applyProtection="1">
      <alignment vertical="center" wrapText="1"/>
    </xf>
    <xf numFmtId="3" fontId="9" fillId="2" borderId="10" xfId="3" applyNumberFormat="1" applyFont="1" applyFill="1" applyBorder="1" applyAlignment="1" applyProtection="1">
      <alignment vertical="center"/>
    </xf>
    <xf numFmtId="3" fontId="9" fillId="2" borderId="10" xfId="3" applyNumberFormat="1" applyFont="1" applyFill="1" applyBorder="1" applyAlignment="1" applyProtection="1">
      <alignment vertical="center" wrapText="1"/>
    </xf>
    <xf numFmtId="3" fontId="7" fillId="2" borderId="10" xfId="3" applyNumberFormat="1" applyFont="1" applyFill="1" applyBorder="1" applyAlignment="1" applyProtection="1">
      <alignment vertical="center"/>
    </xf>
    <xf numFmtId="169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169" fontId="12" fillId="2" borderId="0" xfId="1" applyNumberFormat="1" applyFont="1" applyFill="1" applyAlignment="1">
      <alignment vertical="center"/>
    </xf>
    <xf numFmtId="0" fontId="12" fillId="2" borderId="0" xfId="1" applyFont="1" applyFill="1" applyAlignment="1">
      <alignment vertical="center"/>
    </xf>
    <xf numFmtId="4" fontId="12" fillId="2" borderId="0" xfId="1" applyNumberFormat="1" applyFont="1" applyFill="1" applyAlignment="1">
      <alignment vertical="center"/>
    </xf>
    <xf numFmtId="3" fontId="12" fillId="2" borderId="0" xfId="3" applyNumberFormat="1" applyFont="1" applyFill="1" applyAlignment="1">
      <alignment vertical="center"/>
    </xf>
    <xf numFmtId="169" fontId="8" fillId="2" borderId="0" xfId="1" applyNumberFormat="1" applyFont="1" applyFill="1" applyAlignment="1">
      <alignment vertical="center"/>
    </xf>
    <xf numFmtId="169" fontId="8" fillId="2" borderId="0" xfId="3" applyNumberFormat="1" applyFont="1" applyFill="1" applyAlignment="1">
      <alignment vertical="center"/>
    </xf>
    <xf numFmtId="169" fontId="13" fillId="2" borderId="0" xfId="3" applyNumberFormat="1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169" fontId="7" fillId="2" borderId="0" xfId="3" applyNumberFormat="1" applyFont="1" applyFill="1" applyAlignment="1">
      <alignment vertical="center"/>
    </xf>
    <xf numFmtId="0" fontId="7" fillId="2" borderId="0" xfId="3" applyFont="1" applyFill="1" applyAlignment="1">
      <alignment vertical="center"/>
    </xf>
    <xf numFmtId="0" fontId="8" fillId="2" borderId="9" xfId="1" applyFont="1" applyFill="1" applyBorder="1" applyAlignment="1" applyProtection="1">
      <alignment horizontal="center" vertical="center"/>
    </xf>
    <xf numFmtId="0" fontId="9" fillId="2" borderId="9" xfId="1" applyFont="1" applyFill="1" applyBorder="1" applyAlignment="1" applyProtection="1">
      <alignment vertical="center" wrapText="1"/>
    </xf>
    <xf numFmtId="3" fontId="9" fillId="2" borderId="9" xfId="1" applyNumberFormat="1" applyFont="1" applyFill="1" applyBorder="1" applyAlignment="1" applyProtection="1">
      <alignment vertical="center"/>
    </xf>
    <xf numFmtId="167" fontId="9" fillId="2" borderId="9" xfId="2" applyNumberFormat="1" applyFont="1" applyFill="1" applyBorder="1" applyAlignment="1" applyProtection="1">
      <alignment vertical="center"/>
    </xf>
    <xf numFmtId="3" fontId="9" fillId="2" borderId="9" xfId="2" applyNumberFormat="1" applyFont="1" applyFill="1" applyBorder="1" applyAlignment="1" applyProtection="1">
      <alignment vertical="center"/>
    </xf>
    <xf numFmtId="167" fontId="9" fillId="2" borderId="9" xfId="1" applyNumberFormat="1" applyFont="1" applyFill="1" applyBorder="1" applyAlignment="1" applyProtection="1">
      <alignment vertical="center"/>
    </xf>
    <xf numFmtId="169" fontId="9" fillId="2" borderId="0" xfId="1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10" xfId="3" applyFont="1" applyFill="1" applyBorder="1" applyAlignment="1" applyProtection="1">
      <alignment horizontal="center" vertical="center"/>
    </xf>
    <xf numFmtId="3" fontId="11" fillId="2" borderId="10" xfId="3" applyNumberFormat="1" applyFont="1" applyFill="1" applyBorder="1" applyAlignment="1" applyProtection="1">
      <alignment vertical="center"/>
    </xf>
    <xf numFmtId="0" fontId="6" fillId="2" borderId="10" xfId="3" applyFont="1" applyFill="1" applyBorder="1" applyAlignment="1" applyProtection="1">
      <alignment horizontal="center" vertical="center"/>
    </xf>
    <xf numFmtId="0" fontId="6" fillId="2" borderId="12" xfId="3" applyFont="1" applyFill="1" applyBorder="1" applyAlignment="1" applyProtection="1">
      <alignment horizontal="center" vertical="center"/>
    </xf>
    <xf numFmtId="0" fontId="7" fillId="2" borderId="12" xfId="3" applyFont="1" applyFill="1" applyBorder="1" applyAlignment="1" applyProtection="1">
      <alignment vertical="center" wrapText="1"/>
    </xf>
    <xf numFmtId="3" fontId="7" fillId="2" borderId="12" xfId="3" applyNumberFormat="1" applyFont="1" applyFill="1" applyBorder="1" applyAlignment="1" applyProtection="1">
      <alignment vertical="center"/>
    </xf>
    <xf numFmtId="3" fontId="11" fillId="2" borderId="12" xfId="3" applyNumberFormat="1" applyFont="1" applyFill="1" applyBorder="1" applyAlignment="1" applyProtection="1">
      <alignment vertical="center"/>
    </xf>
    <xf numFmtId="0" fontId="8" fillId="2" borderId="11" xfId="3" applyFont="1" applyFill="1" applyBorder="1" applyAlignment="1" applyProtection="1">
      <alignment horizontal="center" vertical="center"/>
    </xf>
    <xf numFmtId="0" fontId="9" fillId="2" borderId="11" xfId="3" applyFont="1" applyFill="1" applyBorder="1" applyAlignment="1" applyProtection="1">
      <alignment vertical="center" wrapText="1"/>
    </xf>
    <xf numFmtId="3" fontId="9" fillId="2" borderId="11" xfId="3" applyNumberFormat="1" applyFont="1" applyFill="1" applyBorder="1" applyAlignment="1" applyProtection="1">
      <alignment vertical="center"/>
    </xf>
    <xf numFmtId="3" fontId="11" fillId="2" borderId="11" xfId="3" applyNumberFormat="1" applyFont="1" applyFill="1" applyBorder="1" applyAlignment="1" applyProtection="1">
      <alignment vertical="center"/>
    </xf>
    <xf numFmtId="169" fontId="9" fillId="2" borderId="0" xfId="3" applyNumberFormat="1" applyFont="1" applyFill="1" applyAlignment="1">
      <alignment vertical="center"/>
    </xf>
    <xf numFmtId="0" fontId="9" fillId="2" borderId="0" xfId="3" applyFont="1" applyFill="1" applyAlignment="1">
      <alignment vertical="center"/>
    </xf>
    <xf numFmtId="0" fontId="6" fillId="2" borderId="0" xfId="1" applyFont="1" applyFill="1" applyBorder="1" applyAlignment="1" applyProtection="1">
      <alignment horizontal="center" vertical="center"/>
    </xf>
    <xf numFmtId="3" fontId="7" fillId="2" borderId="0" xfId="1" applyNumberFormat="1" applyFont="1" applyFill="1" applyBorder="1" applyAlignment="1" applyProtection="1">
      <alignment vertical="center"/>
    </xf>
    <xf numFmtId="3" fontId="7" fillId="2" borderId="0" xfId="2" applyNumberFormat="1" applyFont="1" applyFill="1" applyBorder="1" applyAlignment="1" applyProtection="1">
      <alignment vertical="center"/>
    </xf>
    <xf numFmtId="168" fontId="7" fillId="2" borderId="0" xfId="2" applyNumberFormat="1" applyFont="1" applyFill="1" applyBorder="1" applyAlignment="1" applyProtection="1">
      <alignment vertical="center"/>
    </xf>
    <xf numFmtId="4" fontId="9" fillId="2" borderId="0" xfId="1" applyNumberFormat="1" applyFont="1" applyFill="1" applyBorder="1" applyAlignment="1" applyProtection="1">
      <alignment vertical="center"/>
    </xf>
    <xf numFmtId="3" fontId="13" fillId="2" borderId="0" xfId="2" applyNumberFormat="1" applyFont="1" applyFill="1" applyBorder="1" applyAlignment="1" applyProtection="1">
      <alignment vertical="center"/>
    </xf>
    <xf numFmtId="3" fontId="6" fillId="2" borderId="0" xfId="2" applyNumberFormat="1" applyFont="1" applyFill="1" applyAlignment="1">
      <alignment vertical="center"/>
    </xf>
    <xf numFmtId="168" fontId="6" fillId="2" borderId="0" xfId="2" applyNumberFormat="1" applyFont="1" applyFill="1" applyAlignment="1">
      <alignment vertical="center"/>
    </xf>
    <xf numFmtId="0" fontId="13" fillId="2" borderId="0" xfId="1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4" fontId="8" fillId="2" borderId="0" xfId="1" applyNumberFormat="1" applyFont="1" applyFill="1" applyAlignment="1">
      <alignment vertical="center"/>
    </xf>
    <xf numFmtId="4" fontId="8" fillId="2" borderId="0" xfId="3" applyNumberFormat="1" applyFont="1" applyFill="1" applyAlignment="1">
      <alignment vertical="center"/>
    </xf>
    <xf numFmtId="4" fontId="13" fillId="2" borderId="0" xfId="3" applyNumberFormat="1" applyFont="1" applyFill="1" applyAlignment="1">
      <alignment vertical="center"/>
    </xf>
    <xf numFmtId="4" fontId="13" fillId="2" borderId="0" xfId="1" applyNumberFormat="1" applyFont="1" applyFill="1" applyAlignment="1">
      <alignment vertical="center"/>
    </xf>
    <xf numFmtId="0" fontId="8" fillId="2" borderId="2" xfId="235" applyFont="1" applyFill="1" applyBorder="1" applyAlignment="1">
      <alignment horizontal="center" vertical="center"/>
    </xf>
    <xf numFmtId="0" fontId="8" fillId="2" borderId="2" xfId="235" applyNumberFormat="1" applyFont="1" applyFill="1" applyBorder="1" applyAlignment="1">
      <alignment vertical="center"/>
    </xf>
    <xf numFmtId="2" fontId="8" fillId="2" borderId="2" xfId="235" applyNumberFormat="1" applyFont="1" applyFill="1" applyBorder="1" applyAlignment="1">
      <alignment vertical="center"/>
    </xf>
    <xf numFmtId="0" fontId="82" fillId="2" borderId="0" xfId="235" applyFont="1" applyFill="1" applyAlignment="1">
      <alignment vertical="center"/>
    </xf>
    <xf numFmtId="0" fontId="63" fillId="2" borderId="0" xfId="235" applyFont="1" applyFill="1" applyAlignment="1">
      <alignment vertical="center"/>
    </xf>
    <xf numFmtId="0" fontId="83" fillId="2" borderId="0" xfId="235" applyFont="1" applyFill="1" applyAlignment="1">
      <alignment vertical="center"/>
    </xf>
    <xf numFmtId="0" fontId="84" fillId="2" borderId="0" xfId="235" applyFont="1" applyFill="1" applyAlignment="1">
      <alignment vertical="center"/>
    </xf>
    <xf numFmtId="0" fontId="79" fillId="2" borderId="0" xfId="235" applyFont="1" applyFill="1" applyAlignment="1">
      <alignment vertical="center"/>
    </xf>
    <xf numFmtId="0" fontId="80" fillId="2" borderId="0" xfId="235" applyFont="1" applyFill="1" applyAlignment="1">
      <alignment vertical="center"/>
    </xf>
    <xf numFmtId="0" fontId="6" fillId="2" borderId="29" xfId="235" applyFont="1" applyFill="1" applyBorder="1" applyAlignment="1">
      <alignment horizontal="center" vertical="center"/>
    </xf>
    <xf numFmtId="0" fontId="6" fillId="2" borderId="29" xfId="235" applyNumberFormat="1" applyFont="1" applyFill="1" applyBorder="1" applyAlignment="1">
      <alignment vertical="center"/>
    </xf>
    <xf numFmtId="2" fontId="8" fillId="2" borderId="29" xfId="235" applyNumberFormat="1" applyFont="1" applyFill="1" applyBorder="1" applyAlignment="1">
      <alignment vertical="center"/>
    </xf>
    <xf numFmtId="0" fontId="13" fillId="2" borderId="29" xfId="235" applyFont="1" applyFill="1" applyBorder="1" applyAlignment="1">
      <alignment horizontal="center" vertical="center"/>
    </xf>
    <xf numFmtId="0" fontId="12" fillId="2" borderId="29" xfId="235" applyNumberFormat="1" applyFont="1" applyFill="1" applyBorder="1" applyAlignment="1">
      <alignment vertical="center"/>
    </xf>
    <xf numFmtId="0" fontId="87" fillId="2" borderId="0" xfId="235" applyFont="1" applyFill="1" applyAlignment="1">
      <alignment vertical="center"/>
    </xf>
    <xf numFmtId="0" fontId="88" fillId="2" borderId="0" xfId="235" applyFont="1" applyFill="1" applyAlignment="1">
      <alignment vertical="center"/>
    </xf>
    <xf numFmtId="0" fontId="8" fillId="2" borderId="31" xfId="235" applyFont="1" applyFill="1" applyBorder="1" applyAlignment="1">
      <alignment horizontal="center" vertical="center"/>
    </xf>
    <xf numFmtId="0" fontId="8" fillId="2" borderId="31" xfId="235" applyFont="1" applyFill="1" applyBorder="1" applyAlignment="1">
      <alignment vertical="center"/>
    </xf>
    <xf numFmtId="2" fontId="6" fillId="2" borderId="32" xfId="235" applyNumberFormat="1" applyFont="1" applyFill="1" applyBorder="1" applyAlignment="1">
      <alignment vertical="center"/>
    </xf>
    <xf numFmtId="0" fontId="89" fillId="2" borderId="0" xfId="235" applyFont="1" applyFill="1" applyAlignment="1">
      <alignment vertical="center"/>
    </xf>
    <xf numFmtId="0" fontId="90" fillId="2" borderId="0" xfId="235" applyFont="1" applyFill="1" applyAlignment="1">
      <alignment vertical="center"/>
    </xf>
    <xf numFmtId="0" fontId="10" fillId="2" borderId="33" xfId="235" applyFont="1" applyFill="1" applyBorder="1" applyAlignment="1">
      <alignment horizontal="center" vertical="center"/>
    </xf>
    <xf numFmtId="0" fontId="80" fillId="2" borderId="33" xfId="235" applyFont="1" applyFill="1" applyBorder="1" applyAlignment="1">
      <alignment vertical="center"/>
    </xf>
    <xf numFmtId="2" fontId="90" fillId="2" borderId="33" xfId="235" applyNumberFormat="1" applyFont="1" applyFill="1" applyBorder="1" applyAlignment="1">
      <alignment vertical="center"/>
    </xf>
    <xf numFmtId="0" fontId="10" fillId="2" borderId="0" xfId="235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235" applyFont="1" applyFill="1" applyBorder="1" applyAlignment="1">
      <alignment horizontal="center" vertical="center"/>
    </xf>
    <xf numFmtId="0" fontId="38" fillId="2" borderId="0" xfId="235" applyFont="1" applyFill="1" applyBorder="1" applyAlignment="1">
      <alignment horizontal="center" vertical="center"/>
    </xf>
    <xf numFmtId="0" fontId="8" fillId="2" borderId="28" xfId="235" applyFont="1" applyFill="1" applyBorder="1" applyAlignment="1">
      <alignment horizontal="center" vertical="center" wrapText="1"/>
    </xf>
    <xf numFmtId="2" fontId="6" fillId="2" borderId="30" xfId="235" applyNumberFormat="1" applyFont="1" applyFill="1" applyBorder="1" applyAlignment="1">
      <alignment vertical="center"/>
    </xf>
    <xf numFmtId="2" fontId="6" fillId="2" borderId="29" xfId="235" applyNumberFormat="1" applyFont="1" applyFill="1" applyBorder="1" applyAlignment="1">
      <alignment vertical="center"/>
    </xf>
    <xf numFmtId="0" fontId="8" fillId="2" borderId="2" xfId="235" applyNumberFormat="1" applyFont="1" applyFill="1" applyBorder="1" applyAlignment="1">
      <alignment horizontal="center" vertical="center"/>
    </xf>
    <xf numFmtId="0" fontId="6" fillId="2" borderId="31" xfId="235" applyFont="1" applyFill="1" applyBorder="1" applyAlignment="1">
      <alignment horizontal="center" vertical="center"/>
    </xf>
    <xf numFmtId="0" fontId="6" fillId="2" borderId="31" xfId="235" applyNumberFormat="1" applyFont="1" applyFill="1" applyBorder="1" applyAlignment="1">
      <alignment vertical="center"/>
    </xf>
    <xf numFmtId="2" fontId="8" fillId="2" borderId="31" xfId="235" applyNumberFormat="1" applyFont="1" applyFill="1" applyBorder="1" applyAlignment="1">
      <alignment vertical="center"/>
    </xf>
    <xf numFmtId="0" fontId="85" fillId="2" borderId="0" xfId="235" applyFont="1" applyFill="1" applyAlignment="1">
      <alignment vertical="center"/>
    </xf>
    <xf numFmtId="0" fontId="86" fillId="2" borderId="0" xfId="235" applyFont="1" applyFill="1" applyAlignment="1">
      <alignment vertical="center"/>
    </xf>
    <xf numFmtId="0" fontId="10" fillId="2" borderId="1" xfId="235" applyFont="1" applyFill="1" applyBorder="1" applyAlignment="1">
      <alignment horizontal="center" vertical="center"/>
    </xf>
    <xf numFmtId="0" fontId="80" fillId="2" borderId="1" xfId="235" applyFont="1" applyFill="1" applyBorder="1" applyAlignment="1">
      <alignment vertical="center"/>
    </xf>
    <xf numFmtId="0" fontId="10" fillId="2" borderId="2" xfId="235" applyFont="1" applyFill="1" applyBorder="1" applyAlignment="1">
      <alignment horizontal="center" vertical="center"/>
    </xf>
    <xf numFmtId="0" fontId="80" fillId="2" borderId="2" xfId="235" applyFont="1" applyFill="1" applyBorder="1" applyAlignment="1">
      <alignment vertical="center"/>
    </xf>
    <xf numFmtId="0" fontId="10" fillId="2" borderId="7" xfId="235" applyFont="1" applyFill="1" applyBorder="1" applyAlignment="1">
      <alignment horizontal="center" vertical="center"/>
    </xf>
    <xf numFmtId="0" fontId="135" fillId="2" borderId="0" xfId="235" applyFont="1" applyFill="1" applyAlignment="1">
      <alignment vertical="center"/>
    </xf>
    <xf numFmtId="0" fontId="8" fillId="2" borderId="0" xfId="1" applyFont="1" applyFill="1" applyBorder="1" applyAlignment="1" applyProtection="1">
      <alignment horizontal="center" vertical="center"/>
    </xf>
    <xf numFmtId="3" fontId="9" fillId="2" borderId="2" xfId="3" applyNumberFormat="1" applyFont="1" applyFill="1" applyBorder="1" applyAlignment="1" applyProtection="1">
      <alignment horizontal="center" vertical="center" wrapText="1"/>
    </xf>
    <xf numFmtId="169" fontId="137" fillId="2" borderId="0" xfId="1" applyNumberFormat="1" applyFont="1" applyFill="1" applyAlignment="1">
      <alignment vertical="center"/>
    </xf>
    <xf numFmtId="0" fontId="137" fillId="2" borderId="0" xfId="1" applyFont="1" applyFill="1" applyAlignment="1">
      <alignment vertical="center"/>
    </xf>
    <xf numFmtId="167" fontId="139" fillId="2" borderId="2" xfId="3" applyNumberFormat="1" applyFont="1" applyFill="1" applyBorder="1" applyAlignment="1" applyProtection="1">
      <alignment horizontal="center" vertical="center" wrapText="1"/>
    </xf>
    <xf numFmtId="3" fontId="139" fillId="2" borderId="2" xfId="3" applyNumberFormat="1" applyFont="1" applyFill="1" applyBorder="1" applyAlignment="1" applyProtection="1">
      <alignment horizontal="center" vertical="center" wrapText="1"/>
    </xf>
    <xf numFmtId="167" fontId="11" fillId="2" borderId="2" xfId="3" applyNumberFormat="1" applyFont="1" applyFill="1" applyBorder="1" applyAlignment="1" applyProtection="1">
      <alignment horizontal="center" vertical="center" wrapText="1"/>
    </xf>
    <xf numFmtId="3" fontId="11" fillId="2" borderId="2" xfId="3" applyNumberFormat="1" applyFont="1" applyFill="1" applyBorder="1" applyAlignment="1" applyProtection="1">
      <alignment horizontal="center" vertical="center" wrapText="1"/>
    </xf>
    <xf numFmtId="3" fontId="140" fillId="2" borderId="2" xfId="3" applyNumberFormat="1" applyFont="1" applyFill="1" applyBorder="1" applyAlignment="1" applyProtection="1">
      <alignment horizontal="center" vertical="center"/>
    </xf>
    <xf numFmtId="3" fontId="7" fillId="2" borderId="8" xfId="3" applyNumberFormat="1" applyFont="1" applyFill="1" applyBorder="1" applyAlignment="1" applyProtection="1">
      <alignment horizontal="center" vertical="center"/>
    </xf>
    <xf numFmtId="3" fontId="9" fillId="2" borderId="8" xfId="3" applyNumberFormat="1" applyFont="1" applyFill="1" applyBorder="1" applyAlignment="1" applyProtection="1">
      <alignment vertical="center" wrapText="1"/>
    </xf>
    <xf numFmtId="3" fontId="9" fillId="2" borderId="8" xfId="3" applyNumberFormat="1" applyFont="1" applyFill="1" applyBorder="1" applyAlignment="1" applyProtection="1">
      <alignment vertical="center"/>
    </xf>
    <xf numFmtId="4" fontId="9" fillId="2" borderId="8" xfId="3" applyNumberFormat="1" applyFont="1" applyFill="1" applyBorder="1" applyAlignment="1" applyProtection="1">
      <alignment vertical="center"/>
    </xf>
    <xf numFmtId="3" fontId="7" fillId="2" borderId="9" xfId="3" applyNumberFormat="1" applyFont="1" applyFill="1" applyBorder="1" applyAlignment="1" applyProtection="1">
      <alignment horizontal="center" vertical="center"/>
    </xf>
    <xf numFmtId="167" fontId="7" fillId="2" borderId="9" xfId="3" applyNumberFormat="1" applyFont="1" applyFill="1" applyBorder="1" applyAlignment="1" applyProtection="1">
      <alignment vertical="center"/>
    </xf>
    <xf numFmtId="3" fontId="7" fillId="2" borderId="9" xfId="3" applyNumberFormat="1" applyFont="1" applyFill="1" applyBorder="1" applyAlignment="1" applyProtection="1">
      <alignment vertical="center"/>
    </xf>
    <xf numFmtId="3" fontId="9" fillId="2" borderId="9" xfId="3" applyNumberFormat="1" applyFont="1" applyFill="1" applyBorder="1" applyAlignment="1" applyProtection="1">
      <alignment vertical="center"/>
    </xf>
    <xf numFmtId="4" fontId="9" fillId="2" borderId="10" xfId="3" applyNumberFormat="1" applyFont="1" applyFill="1" applyBorder="1" applyAlignment="1" applyProtection="1">
      <alignment vertical="center"/>
    </xf>
    <xf numFmtId="3" fontId="7" fillId="2" borderId="10" xfId="3" applyNumberFormat="1" applyFont="1" applyFill="1" applyBorder="1" applyAlignment="1" applyProtection="1">
      <alignment horizontal="center" vertical="center"/>
    </xf>
    <xf numFmtId="3" fontId="139" fillId="2" borderId="10" xfId="3" applyNumberFormat="1" applyFont="1" applyFill="1" applyBorder="1" applyAlignment="1" applyProtection="1">
      <alignment vertical="center" wrapText="1"/>
    </xf>
    <xf numFmtId="3" fontId="9" fillId="2" borderId="10" xfId="3" applyNumberFormat="1" applyFont="1" applyFill="1" applyBorder="1" applyAlignment="1" applyProtection="1">
      <alignment horizontal="center" vertical="center"/>
    </xf>
    <xf numFmtId="3" fontId="141" fillId="2" borderId="10" xfId="3" applyNumberFormat="1" applyFont="1" applyFill="1" applyBorder="1" applyAlignment="1" applyProtection="1">
      <alignment vertical="center" wrapText="1"/>
    </xf>
    <xf numFmtId="167" fontId="141" fillId="2" borderId="10" xfId="3" applyNumberFormat="1" applyFont="1" applyFill="1" applyBorder="1" applyAlignment="1" applyProtection="1">
      <alignment vertical="center"/>
    </xf>
    <xf numFmtId="3" fontId="141" fillId="2" borderId="10" xfId="3" applyNumberFormat="1" applyFont="1" applyFill="1" applyBorder="1" applyAlignment="1" applyProtection="1">
      <alignment vertical="center"/>
    </xf>
    <xf numFmtId="3" fontId="139" fillId="2" borderId="10" xfId="3" applyNumberFormat="1" applyFont="1" applyFill="1" applyBorder="1" applyAlignment="1" applyProtection="1">
      <alignment vertical="center"/>
    </xf>
    <xf numFmtId="3" fontId="139" fillId="2" borderId="10" xfId="3" applyNumberFormat="1" applyFont="1" applyFill="1" applyBorder="1" applyAlignment="1" applyProtection="1">
      <alignment horizontal="center" vertical="center"/>
    </xf>
    <xf numFmtId="4" fontId="139" fillId="2" borderId="10" xfId="3" applyNumberFormat="1" applyFont="1" applyFill="1" applyBorder="1" applyAlignment="1" applyProtection="1">
      <alignment vertical="center"/>
    </xf>
    <xf numFmtId="0" fontId="139" fillId="2" borderId="10" xfId="3" applyFont="1" applyFill="1" applyBorder="1" applyAlignment="1" applyProtection="1">
      <alignment horizontal="center" vertical="center"/>
    </xf>
    <xf numFmtId="0" fontId="139" fillId="2" borderId="10" xfId="3" applyFont="1" applyFill="1" applyBorder="1" applyAlignment="1" applyProtection="1">
      <alignment vertical="center" wrapText="1"/>
    </xf>
    <xf numFmtId="0" fontId="139" fillId="2" borderId="10" xfId="1" applyFont="1" applyFill="1" applyBorder="1" applyAlignment="1" applyProtection="1">
      <alignment horizontal="center" vertical="center"/>
    </xf>
    <xf numFmtId="0" fontId="139" fillId="2" borderId="10" xfId="1" applyFont="1" applyFill="1" applyBorder="1" applyAlignment="1" applyProtection="1">
      <alignment vertical="center" wrapText="1"/>
    </xf>
    <xf numFmtId="3" fontId="139" fillId="2" borderId="10" xfId="1" applyNumberFormat="1" applyFont="1" applyFill="1" applyBorder="1" applyAlignment="1" applyProtection="1">
      <alignment vertical="center"/>
    </xf>
    <xf numFmtId="167" fontId="139" fillId="2" borderId="10" xfId="1" applyNumberFormat="1" applyFont="1" applyFill="1" applyBorder="1" applyAlignment="1" applyProtection="1">
      <alignment vertical="center"/>
    </xf>
    <xf numFmtId="3" fontId="139" fillId="2" borderId="10" xfId="2" applyNumberFormat="1" applyFont="1" applyFill="1" applyBorder="1" applyAlignment="1" applyProtection="1">
      <alignment vertical="center"/>
    </xf>
    <xf numFmtId="167" fontId="141" fillId="2" borderId="10" xfId="2" applyNumberFormat="1" applyFont="1" applyFill="1" applyBorder="1" applyAlignment="1" applyProtection="1">
      <alignment vertical="center"/>
    </xf>
    <xf numFmtId="0" fontId="141" fillId="2" borderId="10" xfId="3" applyFont="1" applyFill="1" applyBorder="1" applyAlignment="1" applyProtection="1">
      <alignment horizontal="center" vertical="center"/>
    </xf>
    <xf numFmtId="0" fontId="141" fillId="2" borderId="10" xfId="3" applyFont="1" applyFill="1" applyBorder="1" applyAlignment="1" applyProtection="1">
      <alignment vertical="center" wrapText="1"/>
    </xf>
    <xf numFmtId="4" fontId="7" fillId="2" borderId="10" xfId="3" applyNumberFormat="1" applyFont="1" applyFill="1" applyBorder="1" applyAlignment="1" applyProtection="1">
      <alignment vertical="center"/>
    </xf>
    <xf numFmtId="0" fontId="141" fillId="2" borderId="10" xfId="3" applyFont="1" applyFill="1" applyBorder="1" applyAlignment="1" applyProtection="1">
      <alignment horizontal="left" vertical="center" wrapText="1"/>
    </xf>
    <xf numFmtId="0" fontId="9" fillId="2" borderId="10" xfId="3" applyFont="1" applyFill="1" applyBorder="1" applyAlignment="1" applyProtection="1">
      <alignment horizontal="center" vertical="center"/>
    </xf>
    <xf numFmtId="0" fontId="9" fillId="2" borderId="10" xfId="3" applyFont="1" applyFill="1" applyBorder="1" applyAlignment="1" applyProtection="1">
      <alignment vertical="center" wrapText="1"/>
    </xf>
    <xf numFmtId="4" fontId="141" fillId="2" borderId="10" xfId="3" applyNumberFormat="1" applyFont="1" applyFill="1" applyBorder="1" applyAlignment="1" applyProtection="1">
      <alignment vertical="center"/>
    </xf>
    <xf numFmtId="0" fontId="7" fillId="2" borderId="10" xfId="1" applyFont="1" applyFill="1" applyBorder="1" applyAlignment="1" applyProtection="1">
      <alignment vertical="center" wrapText="1"/>
    </xf>
    <xf numFmtId="3" fontId="7" fillId="2" borderId="10" xfId="1" applyNumberFormat="1" applyFont="1" applyFill="1" applyBorder="1" applyAlignment="1" applyProtection="1">
      <alignment vertical="center"/>
    </xf>
    <xf numFmtId="3" fontId="7" fillId="2" borderId="10" xfId="2" applyNumberFormat="1" applyFont="1" applyFill="1" applyBorder="1" applyAlignment="1" applyProtection="1">
      <alignment vertical="center"/>
    </xf>
    <xf numFmtId="167" fontId="7" fillId="2" borderId="10" xfId="2" applyNumberFormat="1" applyFont="1" applyFill="1" applyBorder="1" applyAlignment="1" applyProtection="1">
      <alignment vertical="center"/>
    </xf>
    <xf numFmtId="167" fontId="139" fillId="2" borderId="10" xfId="2" applyNumberFormat="1" applyFont="1" applyFill="1" applyBorder="1" applyAlignment="1" applyProtection="1">
      <alignment vertical="center"/>
    </xf>
    <xf numFmtId="4" fontId="9" fillId="2" borderId="10" xfId="1" applyNumberFormat="1" applyFont="1" applyFill="1" applyBorder="1" applyAlignment="1" applyProtection="1">
      <alignment vertical="center"/>
    </xf>
    <xf numFmtId="3" fontId="7" fillId="2" borderId="10" xfId="4" applyNumberFormat="1" applyFont="1" applyFill="1" applyBorder="1" applyAlignment="1" applyProtection="1">
      <alignment vertical="center"/>
    </xf>
    <xf numFmtId="0" fontId="139" fillId="2" borderId="10" xfId="3" applyFont="1" applyFill="1" applyBorder="1" applyAlignment="1">
      <alignment horizontal="center" vertical="center"/>
    </xf>
    <xf numFmtId="0" fontId="7" fillId="2" borderId="10" xfId="1" applyFont="1" applyFill="1" applyBorder="1" applyAlignment="1" applyProtection="1">
      <alignment horizontal="left" vertical="center" wrapText="1"/>
    </xf>
    <xf numFmtId="0" fontId="141" fillId="2" borderId="10" xfId="1" applyFont="1" applyFill="1" applyBorder="1" applyAlignment="1" applyProtection="1">
      <alignment vertical="center" wrapText="1"/>
    </xf>
    <xf numFmtId="3" fontId="9" fillId="2" borderId="10" xfId="1" applyNumberFormat="1" applyFont="1" applyFill="1" applyBorder="1" applyAlignment="1" applyProtection="1">
      <alignment vertical="center"/>
    </xf>
    <xf numFmtId="3" fontId="9" fillId="2" borderId="10" xfId="2" applyNumberFormat="1" applyFont="1" applyFill="1" applyBorder="1" applyAlignment="1" applyProtection="1">
      <alignment vertical="center"/>
    </xf>
    <xf numFmtId="3" fontId="141" fillId="2" borderId="10" xfId="1" applyNumberFormat="1" applyFont="1" applyFill="1" applyBorder="1" applyAlignment="1" applyProtection="1">
      <alignment vertical="center"/>
    </xf>
    <xf numFmtId="3" fontId="141" fillId="2" borderId="10" xfId="2" applyNumberFormat="1" applyFont="1" applyFill="1" applyBorder="1" applyAlignment="1" applyProtection="1">
      <alignment vertical="center"/>
    </xf>
    <xf numFmtId="4" fontId="139" fillId="2" borderId="10" xfId="1" applyNumberFormat="1" applyFont="1" applyFill="1" applyBorder="1" applyAlignment="1" applyProtection="1">
      <alignment vertical="center"/>
    </xf>
    <xf numFmtId="169" fontId="141" fillId="2" borderId="0" xfId="1" applyNumberFormat="1" applyFont="1" applyFill="1" applyAlignment="1">
      <alignment vertical="center"/>
    </xf>
    <xf numFmtId="3" fontId="141" fillId="2" borderId="10" xfId="3" applyNumberFormat="1" applyFont="1" applyFill="1" applyBorder="1" applyAlignment="1" applyProtection="1">
      <alignment horizontal="center" vertical="center"/>
    </xf>
    <xf numFmtId="0" fontId="7" fillId="2" borderId="10" xfId="3" applyFont="1" applyFill="1" applyBorder="1" applyAlignment="1" applyProtection="1">
      <alignment horizontal="center" vertical="center"/>
    </xf>
    <xf numFmtId="0" fontId="7" fillId="2" borderId="9" xfId="3" applyFont="1" applyFill="1" applyBorder="1" applyAlignment="1" applyProtection="1">
      <alignment vertical="center" wrapText="1"/>
    </xf>
    <xf numFmtId="0" fontId="141" fillId="2" borderId="11" xfId="3" applyFont="1" applyFill="1" applyBorder="1" applyAlignment="1" applyProtection="1">
      <alignment horizontal="center" vertical="center"/>
    </xf>
    <xf numFmtId="0" fontId="7" fillId="2" borderId="11" xfId="3" applyFont="1" applyFill="1" applyBorder="1" applyAlignment="1" applyProtection="1">
      <alignment vertical="center" wrapText="1"/>
    </xf>
    <xf numFmtId="3" fontId="7" fillId="2" borderId="11" xfId="3" applyNumberFormat="1" applyFont="1" applyFill="1" applyBorder="1" applyAlignment="1" applyProtection="1">
      <alignment vertical="center"/>
    </xf>
    <xf numFmtId="3" fontId="141" fillId="2" borderId="11" xfId="3" applyNumberFormat="1" applyFont="1" applyFill="1" applyBorder="1" applyAlignment="1" applyProtection="1">
      <alignment vertical="center"/>
    </xf>
    <xf numFmtId="4" fontId="7" fillId="2" borderId="11" xfId="3" applyNumberFormat="1" applyFont="1" applyFill="1" applyBorder="1" applyAlignment="1" applyProtection="1">
      <alignment vertical="center"/>
    </xf>
    <xf numFmtId="3" fontId="8" fillId="2" borderId="0" xfId="1" applyNumberFormat="1" applyFont="1" applyFill="1" applyBorder="1" applyAlignment="1" applyProtection="1">
      <alignment horizontal="center" vertical="center"/>
    </xf>
    <xf numFmtId="4" fontId="6" fillId="2" borderId="0" xfId="1" applyNumberFormat="1" applyFont="1" applyFill="1" applyAlignment="1">
      <alignment vertical="center"/>
    </xf>
    <xf numFmtId="4" fontId="6" fillId="2" borderId="0" xfId="3" applyNumberFormat="1" applyFont="1" applyFill="1" applyAlignment="1">
      <alignment vertical="center"/>
    </xf>
    <xf numFmtId="0" fontId="147" fillId="0" borderId="2" xfId="755" applyFont="1" applyBorder="1" applyAlignment="1">
      <alignment horizontal="center" vertical="center" wrapText="1"/>
    </xf>
    <xf numFmtId="188" fontId="147" fillId="0" borderId="2" xfId="755" applyNumberFormat="1" applyFont="1" applyBorder="1" applyAlignment="1">
      <alignment horizontal="right" vertical="center" wrapText="1"/>
    </xf>
    <xf numFmtId="0" fontId="147" fillId="0" borderId="2" xfId="755" applyFont="1" applyBorder="1" applyAlignment="1">
      <alignment horizontal="left" vertical="center" wrapText="1"/>
    </xf>
    <xf numFmtId="0" fontId="146" fillId="0" borderId="2" xfId="755" applyFont="1" applyBorder="1" applyAlignment="1">
      <alignment horizontal="left" vertical="center" wrapText="1"/>
    </xf>
    <xf numFmtId="188" fontId="146" fillId="0" borderId="2" xfId="755" applyNumberFormat="1" applyFont="1" applyBorder="1" applyAlignment="1">
      <alignment horizontal="right" vertical="center" wrapText="1"/>
    </xf>
    <xf numFmtId="3" fontId="6" fillId="0" borderId="30" xfId="235" applyNumberFormat="1" applyFont="1" applyFill="1" applyBorder="1" applyAlignment="1">
      <alignment vertical="center"/>
    </xf>
    <xf numFmtId="3" fontId="84" fillId="2" borderId="0" xfId="235" applyNumberFormat="1" applyFont="1" applyFill="1" applyAlignment="1">
      <alignment vertical="center"/>
    </xf>
    <xf numFmtId="0" fontId="12" fillId="0" borderId="1" xfId="235" applyNumberFormat="1" applyFont="1" applyFill="1" applyBorder="1" applyAlignment="1">
      <alignment horizontal="center" vertical="center"/>
    </xf>
    <xf numFmtId="0" fontId="8" fillId="0" borderId="28" xfId="235" applyNumberFormat="1" applyFont="1" applyFill="1" applyBorder="1" applyAlignment="1">
      <alignment horizontal="center" vertical="center" wrapText="1"/>
    </xf>
    <xf numFmtId="3" fontId="8" fillId="0" borderId="2" xfId="235" applyNumberFormat="1" applyFont="1" applyFill="1" applyBorder="1" applyAlignment="1">
      <alignment vertical="center"/>
    </xf>
    <xf numFmtId="3" fontId="6" fillId="0" borderId="32" xfId="235" applyNumberFormat="1" applyFont="1" applyFill="1" applyBorder="1" applyAlignment="1">
      <alignment vertical="center"/>
    </xf>
    <xf numFmtId="3" fontId="6" fillId="0" borderId="29" xfId="235" applyNumberFormat="1" applyFont="1" applyFill="1" applyBorder="1" applyAlignment="1">
      <alignment horizontal="right" vertical="center"/>
    </xf>
    <xf numFmtId="3" fontId="12" fillId="0" borderId="30" xfId="235" applyNumberFormat="1" applyFont="1" applyFill="1" applyBorder="1" applyAlignment="1">
      <alignment horizontal="right" vertical="center"/>
    </xf>
    <xf numFmtId="3" fontId="12" fillId="0" borderId="30" xfId="235" applyNumberFormat="1" applyFont="1" applyFill="1" applyBorder="1" applyAlignment="1">
      <alignment vertical="center"/>
    </xf>
    <xf numFmtId="3" fontId="8" fillId="0" borderId="32" xfId="235" applyNumberFormat="1" applyFont="1" applyFill="1" applyBorder="1" applyAlignment="1">
      <alignment vertical="center"/>
    </xf>
    <xf numFmtId="167" fontId="90" fillId="0" borderId="33" xfId="235" applyNumberFormat="1" applyFont="1" applyFill="1" applyBorder="1" applyAlignment="1">
      <alignment vertical="center"/>
    </xf>
    <xf numFmtId="0" fontId="80" fillId="0" borderId="0" xfId="235" applyFont="1" applyFill="1" applyAlignment="1">
      <alignment vertical="center"/>
    </xf>
    <xf numFmtId="0" fontId="80" fillId="0" borderId="0" xfId="235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 wrapText="1"/>
    </xf>
    <xf numFmtId="3" fontId="6" fillId="0" borderId="29" xfId="235" applyNumberFormat="1" applyFont="1" applyFill="1" applyBorder="1" applyAlignment="1">
      <alignment vertical="center"/>
    </xf>
    <xf numFmtId="3" fontId="6" fillId="0" borderId="31" xfId="235" applyNumberFormat="1" applyFont="1" applyFill="1" applyBorder="1" applyAlignment="1">
      <alignment vertical="center"/>
    </xf>
    <xf numFmtId="3" fontId="6" fillId="0" borderId="29" xfId="235" applyNumberFormat="1" applyFont="1" applyFill="1" applyBorder="1" applyAlignment="1">
      <alignment horizontal="center" vertical="center"/>
    </xf>
    <xf numFmtId="3" fontId="6" fillId="0" borderId="40" xfId="235" applyNumberFormat="1" applyFont="1" applyFill="1" applyBorder="1" applyAlignment="1">
      <alignment horizontal="right" vertical="center"/>
    </xf>
    <xf numFmtId="3" fontId="6" fillId="0" borderId="31" xfId="235" applyNumberFormat="1" applyFont="1" applyFill="1" applyBorder="1" applyAlignment="1">
      <alignment horizontal="right" vertical="center"/>
    </xf>
    <xf numFmtId="3" fontId="8" fillId="0" borderId="31" xfId="235" applyNumberFormat="1" applyFont="1" applyFill="1" applyBorder="1" applyAlignment="1">
      <alignment vertical="center"/>
    </xf>
    <xf numFmtId="3" fontId="80" fillId="0" borderId="0" xfId="235" applyNumberFormat="1" applyFont="1" applyFill="1" applyAlignment="1">
      <alignment vertical="center"/>
    </xf>
    <xf numFmtId="0" fontId="80" fillId="0" borderId="1" xfId="235" applyFont="1" applyFill="1" applyBorder="1" applyAlignment="1">
      <alignment vertical="center"/>
    </xf>
    <xf numFmtId="0" fontId="80" fillId="0" borderId="2" xfId="235" applyFont="1" applyFill="1" applyBorder="1" applyAlignment="1">
      <alignment vertical="center"/>
    </xf>
    <xf numFmtId="0" fontId="80" fillId="0" borderId="34" xfId="235" applyFont="1" applyFill="1" applyBorder="1" applyAlignment="1">
      <alignment vertical="center"/>
    </xf>
    <xf numFmtId="0" fontId="146" fillId="0" borderId="2" xfId="755" applyFont="1" applyBorder="1" applyAlignment="1">
      <alignment horizontal="center" vertical="center" wrapText="1"/>
    </xf>
    <xf numFmtId="0" fontId="146" fillId="0" borderId="0" xfId="755" applyFont="1"/>
    <xf numFmtId="0" fontId="147" fillId="0" borderId="0" xfId="755" applyFont="1" applyAlignment="1">
      <alignment horizontal="right" vertical="center"/>
    </xf>
    <xf numFmtId="0" fontId="148" fillId="0" borderId="0" xfId="755" applyFont="1" applyAlignment="1">
      <alignment horizontal="left" vertical="center"/>
    </xf>
    <xf numFmtId="0" fontId="151" fillId="0" borderId="0" xfId="755" applyFont="1"/>
    <xf numFmtId="238" fontId="147" fillId="0" borderId="2" xfId="755" applyNumberFormat="1" applyFont="1" applyBorder="1" applyAlignment="1">
      <alignment horizontal="right" vertical="center" wrapText="1"/>
    </xf>
    <xf numFmtId="0" fontId="147" fillId="0" borderId="0" xfId="755" applyFont="1"/>
    <xf numFmtId="238" fontId="146" fillId="0" borderId="2" xfId="755" applyNumberFormat="1" applyFont="1" applyBorder="1" applyAlignment="1">
      <alignment horizontal="right" vertical="center" wrapText="1"/>
    </xf>
    <xf numFmtId="0" fontId="150" fillId="0" borderId="0" xfId="755" applyFont="1"/>
    <xf numFmtId="0" fontId="150" fillId="0" borderId="0" xfId="755" applyFont="1" applyAlignment="1">
      <alignment horizontal="right" vertical="center"/>
    </xf>
    <xf numFmtId="167" fontId="10" fillId="2" borderId="2" xfId="3" applyNumberFormat="1" applyFont="1" applyFill="1" applyBorder="1" applyAlignment="1" applyProtection="1">
      <alignment horizontal="center" vertical="center"/>
    </xf>
    <xf numFmtId="4" fontId="8" fillId="2" borderId="0" xfId="3" applyNumberFormat="1" applyFont="1" applyFill="1" applyAlignment="1">
      <alignment horizontal="center" vertical="center"/>
    </xf>
    <xf numFmtId="0" fontId="8" fillId="2" borderId="0" xfId="1" applyFont="1" applyFill="1" applyBorder="1" applyAlignment="1" applyProtection="1">
      <alignment horizontal="center" vertical="center"/>
    </xf>
    <xf numFmtId="0" fontId="8" fillId="2" borderId="0" xfId="1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right" vertical="center" wrapText="1"/>
    </xf>
    <xf numFmtId="3" fontId="136" fillId="2" borderId="0" xfId="1" applyNumberFormat="1" applyFont="1" applyFill="1" applyBorder="1" applyAlignment="1" applyProtection="1">
      <alignment horizontal="center" vertical="center"/>
    </xf>
    <xf numFmtId="0" fontId="138" fillId="2" borderId="0" xfId="3" applyFont="1" applyFill="1" applyBorder="1" applyAlignment="1" applyProtection="1">
      <alignment horizontal="right" vertical="center"/>
    </xf>
    <xf numFmtId="3" fontId="8" fillId="2" borderId="2" xfId="3" applyNumberFormat="1" applyFont="1" applyFill="1" applyBorder="1" applyAlignment="1" applyProtection="1">
      <alignment horizontal="center" vertical="center" wrapText="1"/>
    </xf>
    <xf numFmtId="3" fontId="9" fillId="2" borderId="2" xfId="3" applyNumberFormat="1" applyFont="1" applyFill="1" applyBorder="1" applyAlignment="1" applyProtection="1">
      <alignment horizontal="center" vertical="center"/>
    </xf>
    <xf numFmtId="167" fontId="8" fillId="2" borderId="3" xfId="3" applyNumberFormat="1" applyFont="1" applyFill="1" applyBorder="1" applyAlignment="1" applyProtection="1">
      <alignment horizontal="center" vertical="center"/>
    </xf>
    <xf numFmtId="167" fontId="8" fillId="2" borderId="4" xfId="3" applyNumberFormat="1" applyFont="1" applyFill="1" applyBorder="1" applyAlignment="1" applyProtection="1">
      <alignment horizontal="center" vertical="center"/>
    </xf>
    <xf numFmtId="3" fontId="9" fillId="2" borderId="5" xfId="3" applyNumberFormat="1" applyFont="1" applyFill="1" applyBorder="1" applyAlignment="1" applyProtection="1">
      <alignment horizontal="center" vertical="center" wrapText="1"/>
    </xf>
    <xf numFmtId="3" fontId="9" fillId="2" borderId="7" xfId="3" applyNumberFormat="1" applyFont="1" applyFill="1" applyBorder="1" applyAlignment="1" applyProtection="1">
      <alignment horizontal="center" vertical="center" wrapText="1"/>
    </xf>
    <xf numFmtId="3" fontId="9" fillId="2" borderId="2" xfId="3" applyNumberFormat="1" applyFont="1" applyFill="1" applyBorder="1" applyAlignment="1" applyProtection="1">
      <alignment horizontal="center" vertical="center" wrapText="1"/>
    </xf>
    <xf numFmtId="167" fontId="8" fillId="2" borderId="6" xfId="3" applyNumberFormat="1" applyFont="1" applyFill="1" applyBorder="1" applyAlignment="1" applyProtection="1">
      <alignment horizontal="center" vertical="center"/>
    </xf>
    <xf numFmtId="0" fontId="146" fillId="0" borderId="0" xfId="755" applyFont="1" applyAlignment="1">
      <alignment horizontal="left" vertical="center"/>
    </xf>
    <xf numFmtId="0" fontId="146" fillId="0" borderId="0" xfId="755" applyFont="1"/>
    <xf numFmtId="0" fontId="149" fillId="0" borderId="0" xfId="755" applyFont="1" applyAlignment="1">
      <alignment horizontal="center" vertical="center"/>
    </xf>
    <xf numFmtId="0" fontId="152" fillId="0" borderId="0" xfId="755" applyFont="1"/>
    <xf numFmtId="0" fontId="147" fillId="0" borderId="2" xfId="755" applyFont="1" applyBorder="1" applyAlignment="1">
      <alignment horizontal="center" vertical="center"/>
    </xf>
    <xf numFmtId="0" fontId="146" fillId="0" borderId="2" xfId="755" applyFont="1" applyBorder="1" applyAlignment="1">
      <alignment horizontal="center" vertical="center" wrapText="1"/>
    </xf>
    <xf numFmtId="0" fontId="147" fillId="0" borderId="2" xfId="755" applyFont="1" applyBorder="1" applyAlignment="1">
      <alignment horizontal="center" vertical="center" wrapText="1"/>
    </xf>
    <xf numFmtId="0" fontId="8" fillId="2" borderId="3" xfId="235" applyFont="1" applyFill="1" applyBorder="1" applyAlignment="1">
      <alignment horizontal="center" vertical="center"/>
    </xf>
    <xf numFmtId="0" fontId="8" fillId="2" borderId="6" xfId="235" applyFont="1" applyFill="1" applyBorder="1" applyAlignment="1">
      <alignment horizontal="center" vertical="center"/>
    </xf>
    <xf numFmtId="0" fontId="8" fillId="2" borderId="4" xfId="235" applyFont="1" applyFill="1" applyBorder="1" applyAlignment="1">
      <alignment horizontal="center" vertical="center"/>
    </xf>
    <xf numFmtId="49" fontId="78" fillId="2" borderId="0" xfId="0" applyNumberFormat="1" applyFont="1" applyFill="1" applyBorder="1" applyAlignment="1">
      <alignment horizontal="center" vertical="center" wrapText="1"/>
    </xf>
    <xf numFmtId="0" fontId="12" fillId="0" borderId="1" xfId="235" applyNumberFormat="1" applyFont="1" applyFill="1" applyBorder="1" applyAlignment="1">
      <alignment horizontal="center" vertical="center"/>
    </xf>
    <xf numFmtId="0" fontId="12" fillId="2" borderId="1" xfId="235" applyNumberFormat="1" applyFont="1" applyFill="1" applyBorder="1" applyAlignment="1">
      <alignment horizontal="center" vertical="center"/>
    </xf>
    <xf numFmtId="0" fontId="8" fillId="2" borderId="27" xfId="235" applyFont="1" applyFill="1" applyBorder="1" applyAlignment="1">
      <alignment horizontal="center" vertical="center" wrapText="1"/>
    </xf>
    <xf numFmtId="0" fontId="13" fillId="2" borderId="28" xfId="235" applyFont="1" applyFill="1" applyBorder="1" applyAlignment="1">
      <alignment horizontal="center" vertical="center" wrapText="1"/>
    </xf>
    <xf numFmtId="0" fontId="8" fillId="2" borderId="27" xfId="235" applyNumberFormat="1" applyFont="1" applyFill="1" applyBorder="1" applyAlignment="1">
      <alignment horizontal="center" vertical="center" wrapText="1"/>
    </xf>
    <xf numFmtId="0" fontId="81" fillId="2" borderId="28" xfId="235" applyFont="1" applyFill="1" applyBorder="1" applyAlignment="1">
      <alignment horizontal="center" vertical="center" wrapText="1"/>
    </xf>
    <xf numFmtId="0" fontId="8" fillId="0" borderId="27" xfId="235" applyNumberFormat="1" applyFont="1" applyFill="1" applyBorder="1" applyAlignment="1">
      <alignment horizontal="center" vertical="center" wrapText="1"/>
    </xf>
    <xf numFmtId="0" fontId="81" fillId="0" borderId="28" xfId="235" applyFont="1" applyFill="1" applyBorder="1" applyAlignment="1">
      <alignment horizontal="center" vertical="center" wrapText="1"/>
    </xf>
    <xf numFmtId="0" fontId="8" fillId="0" borderId="3" xfId="235" applyNumberFormat="1" applyFont="1" applyFill="1" applyBorder="1" applyAlignment="1">
      <alignment horizontal="center" vertical="center"/>
    </xf>
    <xf numFmtId="0" fontId="81" fillId="0" borderId="4" xfId="235" applyFont="1" applyFill="1" applyBorder="1" applyAlignment="1">
      <alignment horizontal="center" vertical="center"/>
    </xf>
    <xf numFmtId="0" fontId="8" fillId="2" borderId="3" xfId="235" applyNumberFormat="1" applyFont="1" applyFill="1" applyBorder="1" applyAlignment="1">
      <alignment horizontal="center" vertical="center"/>
    </xf>
    <xf numFmtId="0" fontId="81" fillId="2" borderId="4" xfId="235" applyFont="1" applyFill="1" applyBorder="1" applyAlignment="1">
      <alignment horizontal="center" vertical="center"/>
    </xf>
  </cellXfs>
  <cellStyles count="756">
    <cellStyle name="_x0001_" xfId="5"/>
    <cellStyle name="          _x000d_&#10;shell=progman.exe_x000d_&#10;m" xfId="6"/>
    <cellStyle name="#,##0" xfId="236"/>
    <cellStyle name="%" xfId="237"/>
    <cellStyle name="%_1.Cac bieu XD DT 2014 (theo CV 8895 cua BTC).30.7.ok.gui(lan 2)" xfId="238"/>
    <cellStyle name="%_Co so tinh su nghiep giao duc" xfId="239"/>
    <cellStyle name="%_XD DT huyen 2014(1) 23.7" xfId="240"/>
    <cellStyle name="." xfId="241"/>
    <cellStyle name="??" xfId="7"/>
    <cellStyle name="?? [0.00]_ Att. 1- Cover" xfId="242"/>
    <cellStyle name="?? [0]" xfId="8"/>
    <cellStyle name="?_x001d_??%U©÷u&amp;H©÷9_x0008_? s&#10;_x0007__x0001__x0001_" xfId="243"/>
    <cellStyle name="???? [0.00]_List-dwg" xfId="244"/>
    <cellStyle name="??????" xfId="245"/>
    <cellStyle name="????_??" xfId="246"/>
    <cellStyle name="???[0]_?? DI" xfId="247"/>
    <cellStyle name="???_?? DI" xfId="248"/>
    <cellStyle name="??[0]_BRE" xfId="249"/>
    <cellStyle name="??_ ??? ???? " xfId="250"/>
    <cellStyle name="??A? [0]_ÿÿÿÿÿÿ_1_¢¬???¢â? " xfId="251"/>
    <cellStyle name="??A?_ÿÿÿÿÿÿ_1_¢¬???¢â? " xfId="252"/>
    <cellStyle name="?¡±¢¥?_?¨ù??¢´¢¥_¢¬???¢â? " xfId="253"/>
    <cellStyle name="?ðÇ%U?&amp;H?_x0008_?s&#10;_x0007__x0001__x0001_" xfId="254"/>
    <cellStyle name="_130307 So sanh thuc hien 2012 - du toan 2012 moi (pan khac)" xfId="255"/>
    <cellStyle name="_130313 Mau  bieu bao cao nguon luc cua dia phuong sua" xfId="256"/>
    <cellStyle name="_130818 Tong hop Danh gia thu 2013" xfId="257"/>
    <cellStyle name="_130818 Tong hop Danh gia thu 2013_140921 bu giam thu ND 209" xfId="258"/>
    <cellStyle name="_Bang Chi tieu (2)" xfId="259"/>
    <cellStyle name="_Bao cao tai NPP PHAN DUNG 22-7" xfId="260"/>
    <cellStyle name="_Bao_cao_tuan_Vung" xfId="261"/>
    <cellStyle name="_Bao_cao_tuan_Vung_chi tiet so lieu STC theo so da thu" xfId="263"/>
    <cellStyle name="_Bao_cao_tuan_Vung_Copy of Gui BHXH nho bao cao so lieu nam 2012" xfId="262"/>
    <cellStyle name="_Book1" xfId="9"/>
    <cellStyle name="_Book1_1" xfId="10"/>
    <cellStyle name="_Book1_16  Nghi Quyet chi ngan sach thi xa 2017 ngay 03.01 gui Tran anh " xfId="264"/>
    <cellStyle name="_x0001__CHE DO trang" xfId="265"/>
    <cellStyle name="_DG 2012-DT2013 - Theo sac thue -sua" xfId="266"/>
    <cellStyle name="_DG 2012-DT2013 - Theo sac thue -sua_27-8Tong hop PA uoc 2012-DT 2013 -PA 420.000 ty-490.000 ty chuyen doi" xfId="267"/>
    <cellStyle name="_F4-6" xfId="268"/>
    <cellStyle name="_KT (2)" xfId="11"/>
    <cellStyle name="_KT (2)_1" xfId="12"/>
    <cellStyle name="_KT (2)_1_CHE DO trang" xfId="269"/>
    <cellStyle name="_KT (2)_1_Lora-tungchau" xfId="13"/>
    <cellStyle name="_KT (2)_1_Qt-HT3PQ1(CauKho)" xfId="14"/>
    <cellStyle name="_KT (2)_2" xfId="15"/>
    <cellStyle name="_KT (2)_2_Bao cao luong theo ND 72 .2018 TONG HOP gui so TC" xfId="270"/>
    <cellStyle name="_KT (2)_2_TG-TH" xfId="16"/>
    <cellStyle name="_KT (2)_2_TG-TH_Bao cao luong theo ND 72 .2018 TONG HOP gui so TC" xfId="271"/>
    <cellStyle name="_KT (2)_2_TG-TH_CHE DO trang" xfId="272"/>
    <cellStyle name="_KT (2)_2_TG-TH_DAU NOI PL-CL TAI PHU LAMHC" xfId="17"/>
    <cellStyle name="_KT (2)_2_TG-TH_DAU NOI PL-CL TAI PHU LAMHC_Bao cao luong theo ND 72 .2018 TONG HOP gui so TC" xfId="273"/>
    <cellStyle name="_KT (2)_2_TG-TH_Lora-tungchau" xfId="18"/>
    <cellStyle name="_KT (2)_2_TG-TH_Lora-tungchau_Bao cao luong theo ND 72 .2018 TONG HOP gui so TC" xfId="274"/>
    <cellStyle name="_KT (2)_2_TG-TH_Qt-HT3PQ1(CauKho)" xfId="19"/>
    <cellStyle name="_KT (2)_2_TG-TH_Qt-HT3PQ1(CauKho)_Bao cao luong theo ND 72 .2018 TONG HOP gui so TC" xfId="275"/>
    <cellStyle name="_KT (2)_3" xfId="20"/>
    <cellStyle name="_KT (2)_3_TG-TH" xfId="21"/>
    <cellStyle name="_KT (2)_3_TG-TH_CHE DO trang" xfId="276"/>
    <cellStyle name="_KT (2)_3_TG-TH_Lora-tungchau" xfId="22"/>
    <cellStyle name="_KT (2)_3_TG-TH_Qt-HT3PQ1(CauKho)" xfId="23"/>
    <cellStyle name="_KT (2)_4" xfId="24"/>
    <cellStyle name="_KT (2)_4_Bao cao luong theo ND 72 .2018 TONG HOP gui so TC" xfId="277"/>
    <cellStyle name="_KT (2)_4_CHE DO trang" xfId="278"/>
    <cellStyle name="_KT (2)_4_DAU NOI PL-CL TAI PHU LAMHC" xfId="25"/>
    <cellStyle name="_KT (2)_4_DAU NOI PL-CL TAI PHU LAMHC_Bao cao luong theo ND 72 .2018 TONG HOP gui so TC" xfId="279"/>
    <cellStyle name="_KT (2)_4_Lora-tungchau" xfId="26"/>
    <cellStyle name="_KT (2)_4_Lora-tungchau_Bao cao luong theo ND 72 .2018 TONG HOP gui so TC" xfId="280"/>
    <cellStyle name="_KT (2)_4_Qt-HT3PQ1(CauKho)" xfId="27"/>
    <cellStyle name="_KT (2)_4_Qt-HT3PQ1(CauKho)_Bao cao luong theo ND 72 .2018 TONG HOP gui so TC" xfId="281"/>
    <cellStyle name="_KT (2)_4_TG-TH" xfId="28"/>
    <cellStyle name="_KT (2)_4_TG-TH_Bao cao luong theo ND 72 .2018 TONG HOP gui so TC" xfId="282"/>
    <cellStyle name="_KT (2)_5" xfId="29"/>
    <cellStyle name="_KT (2)_5_DAU NOI PL-CL TAI PHU LAMHC" xfId="30"/>
    <cellStyle name="_KT (2)_5_Lora-tungchau" xfId="31"/>
    <cellStyle name="_KT (2)_5_Qt-HT3PQ1(CauKho)" xfId="32"/>
    <cellStyle name="_KT (2)_CHE DO trang" xfId="283"/>
    <cellStyle name="_KT (2)_Lora-tungchau" xfId="33"/>
    <cellStyle name="_KT (2)_Qt-HT3PQ1(CauKho)" xfId="34"/>
    <cellStyle name="_KT (2)_TG-TH" xfId="35"/>
    <cellStyle name="_KT_TG" xfId="36"/>
    <cellStyle name="_KT_TG_1" xfId="37"/>
    <cellStyle name="_KT_TG_1_DAU NOI PL-CL TAI PHU LAMHC" xfId="38"/>
    <cellStyle name="_KT_TG_1_Lora-tungchau" xfId="39"/>
    <cellStyle name="_KT_TG_1_Qt-HT3PQ1(CauKho)" xfId="40"/>
    <cellStyle name="_KT_TG_2" xfId="41"/>
    <cellStyle name="_KT_TG_2_Bao cao luong theo ND 72 .2018 TONG HOP gui so TC" xfId="284"/>
    <cellStyle name="_KT_TG_2_CHE DO trang" xfId="285"/>
    <cellStyle name="_KT_TG_2_DAU NOI PL-CL TAI PHU LAMHC" xfId="42"/>
    <cellStyle name="_KT_TG_2_DAU NOI PL-CL TAI PHU LAMHC_Bao cao luong theo ND 72 .2018 TONG HOP gui so TC" xfId="286"/>
    <cellStyle name="_KT_TG_2_Lora-tungchau" xfId="43"/>
    <cellStyle name="_KT_TG_2_Lora-tungchau_Bao cao luong theo ND 72 .2018 TONG HOP gui so TC" xfId="287"/>
    <cellStyle name="_KT_TG_2_Qt-HT3PQ1(CauKho)" xfId="44"/>
    <cellStyle name="_KT_TG_2_Qt-HT3PQ1(CauKho)_Bao cao luong theo ND 72 .2018 TONG HOP gui so TC" xfId="288"/>
    <cellStyle name="_KT_TG_3" xfId="45"/>
    <cellStyle name="_KT_TG_4" xfId="46"/>
    <cellStyle name="_KT_TG_4_CHE DO trang" xfId="289"/>
    <cellStyle name="_KT_TG_4_Lora-tungchau" xfId="47"/>
    <cellStyle name="_KT_TG_4_Qt-HT3PQ1(CauKho)" xfId="48"/>
    <cellStyle name="_KT_TG_Bao cao luong theo ND 72 .2018 TONG HOP gui so TC" xfId="290"/>
    <cellStyle name="_Lora-tungchau" xfId="49"/>
    <cellStyle name="_LuuNgay24-07-2006Bao cao tai NPP PHAN DUNG 22-7" xfId="291"/>
    <cellStyle name="_Phu luc kem BC gui VP Bo (18.2)" xfId="292"/>
    <cellStyle name="_Qt-HT3PQ1(CauKho)" xfId="50"/>
    <cellStyle name="_TG-TH" xfId="51"/>
    <cellStyle name="_TG-TH_1" xfId="52"/>
    <cellStyle name="_TG-TH_1_DAU NOI PL-CL TAI PHU LAMHC" xfId="53"/>
    <cellStyle name="_TG-TH_1_Lora-tungchau" xfId="54"/>
    <cellStyle name="_TG-TH_1_Qt-HT3PQ1(CauKho)" xfId="55"/>
    <cellStyle name="_TG-TH_2" xfId="56"/>
    <cellStyle name="_TG-TH_2_Bao cao luong theo ND 72 .2018 TONG HOP gui so TC" xfId="293"/>
    <cellStyle name="_TG-TH_2_CHE DO trang" xfId="294"/>
    <cellStyle name="_TG-TH_2_DAU NOI PL-CL TAI PHU LAMHC" xfId="57"/>
    <cellStyle name="_TG-TH_2_DAU NOI PL-CL TAI PHU LAMHC_Bao cao luong theo ND 72 .2018 TONG HOP gui so TC" xfId="295"/>
    <cellStyle name="_TG-TH_2_Lora-tungchau" xfId="58"/>
    <cellStyle name="_TG-TH_2_Lora-tungchau_Bao cao luong theo ND 72 .2018 TONG HOP gui so TC" xfId="296"/>
    <cellStyle name="_TG-TH_2_Qt-HT3PQ1(CauKho)" xfId="59"/>
    <cellStyle name="_TG-TH_2_Qt-HT3PQ1(CauKho)_Bao cao luong theo ND 72 .2018 TONG HOP gui so TC" xfId="297"/>
    <cellStyle name="_TG-TH_3" xfId="60"/>
    <cellStyle name="_TG-TH_3_CHE DO trang" xfId="298"/>
    <cellStyle name="_TG-TH_3_Lora-tungchau" xfId="61"/>
    <cellStyle name="_TG-TH_3_Qt-HT3PQ1(CauKho)" xfId="62"/>
    <cellStyle name="_TG-TH_4" xfId="63"/>
    <cellStyle name="_TG-TH_4_Bao cao luong theo ND 72 .2018 TONG HOP gui so TC" xfId="299"/>
    <cellStyle name="~1" xfId="300"/>
    <cellStyle name="•W?_Format" xfId="301"/>
    <cellStyle name="•W€_’·Šú‰p•¶" xfId="302"/>
    <cellStyle name="•W_’·Šú‰p•¶" xfId="303"/>
    <cellStyle name="W_STDFOR" xfId="304"/>
    <cellStyle name="0" xfId="305"/>
    <cellStyle name="0.0" xfId="306"/>
    <cellStyle name="0.00" xfId="307"/>
    <cellStyle name="1" xfId="64"/>
    <cellStyle name="1_2-Ha GiangBB2011-V1" xfId="308"/>
    <cellStyle name="1_50-BB Vung tau 2011" xfId="309"/>
    <cellStyle name="1_52-Long An2011.BB-V1" xfId="310"/>
    <cellStyle name="1_Book1" xfId="311"/>
    <cellStyle name="1_Dtdchinh2397" xfId="312"/>
    <cellStyle name="1_Dutoan(SGTL)" xfId="313"/>
    <cellStyle name="1_So Y te. ND 56 gui PNS(31.10)" xfId="314"/>
    <cellStyle name="15" xfId="315"/>
    <cellStyle name="18.1" xfId="316"/>
    <cellStyle name="¹éºÐÀ²_±âÅ¸" xfId="65"/>
    <cellStyle name="2" xfId="66"/>
    <cellStyle name="2_Book1" xfId="317"/>
    <cellStyle name="2_Dtdchinh2397" xfId="318"/>
    <cellStyle name="2_Dutoan(SGTL)" xfId="319"/>
    <cellStyle name="20" xfId="320"/>
    <cellStyle name="20% - Accent1 2" xfId="67"/>
    <cellStyle name="20% - Accent1 3" xfId="321"/>
    <cellStyle name="20% - Accent1 4" xfId="322"/>
    <cellStyle name="20% - Accent2 2" xfId="68"/>
    <cellStyle name="20% - Accent2 3" xfId="323"/>
    <cellStyle name="20% - Accent2 4" xfId="324"/>
    <cellStyle name="20% - Accent3 2" xfId="69"/>
    <cellStyle name="20% - Accent3 3" xfId="325"/>
    <cellStyle name="20% - Accent3 4" xfId="326"/>
    <cellStyle name="20% - Accent4 2" xfId="70"/>
    <cellStyle name="20% - Accent4 3" xfId="327"/>
    <cellStyle name="20% - Accent4 4" xfId="328"/>
    <cellStyle name="20% - Accent5 2" xfId="71"/>
    <cellStyle name="20% - Accent5 3" xfId="329"/>
    <cellStyle name="20% - Accent5 4" xfId="330"/>
    <cellStyle name="20% - Accent6 2" xfId="72"/>
    <cellStyle name="20% - Accent6 3" xfId="331"/>
    <cellStyle name="20% - Accent6 4" xfId="332"/>
    <cellStyle name="20% - Nhấn1" xfId="333"/>
    <cellStyle name="20% - Nhấn2" xfId="334"/>
    <cellStyle name="20% - Nhấn3" xfId="335"/>
    <cellStyle name="20% - Nhấn4" xfId="336"/>
    <cellStyle name="20% - Nhấn5" xfId="337"/>
    <cellStyle name="20% - Nhấn6" xfId="338"/>
    <cellStyle name="3" xfId="73"/>
    <cellStyle name="3_Book1" xfId="339"/>
    <cellStyle name="3_Dtdchinh2397" xfId="340"/>
    <cellStyle name="3_Dutoan(SGTL)" xfId="341"/>
    <cellStyle name="4" xfId="74"/>
    <cellStyle name="4_Book1" xfId="342"/>
    <cellStyle name="4_Dtdchinh2397" xfId="343"/>
    <cellStyle name="4_Dutoan(SGTL)" xfId="344"/>
    <cellStyle name="40% - Accent1 2" xfId="75"/>
    <cellStyle name="40% - Accent1 3" xfId="345"/>
    <cellStyle name="40% - Accent1 4" xfId="346"/>
    <cellStyle name="40% - Accent2 2" xfId="76"/>
    <cellStyle name="40% - Accent2 3" xfId="347"/>
    <cellStyle name="40% - Accent2 4" xfId="348"/>
    <cellStyle name="40% - Accent3 2" xfId="77"/>
    <cellStyle name="40% - Accent3 3" xfId="349"/>
    <cellStyle name="40% - Accent3 4" xfId="350"/>
    <cellStyle name="40% - Accent4 2" xfId="78"/>
    <cellStyle name="40% - Accent4 3" xfId="351"/>
    <cellStyle name="40% - Accent4 4" xfId="352"/>
    <cellStyle name="40% - Accent5 2" xfId="79"/>
    <cellStyle name="40% - Accent5 3" xfId="353"/>
    <cellStyle name="40% - Accent5 4" xfId="354"/>
    <cellStyle name="40% - Accent6 2" xfId="80"/>
    <cellStyle name="40% - Accent6 3" xfId="355"/>
    <cellStyle name="40% - Accent6 4" xfId="356"/>
    <cellStyle name="40% - Nhấn1" xfId="357"/>
    <cellStyle name="40% - Nhấn2" xfId="358"/>
    <cellStyle name="40% - Nhấn3" xfId="359"/>
    <cellStyle name="40% - Nhấn4" xfId="360"/>
    <cellStyle name="40% - Nhấn5" xfId="361"/>
    <cellStyle name="40% - Nhấn6" xfId="362"/>
    <cellStyle name="52" xfId="363"/>
    <cellStyle name="6" xfId="81"/>
    <cellStyle name="6_16  Nghi Quyet chi ngan sach thi xa 2017 ngay 03.01 gui Tran anh " xfId="364"/>
    <cellStyle name="6_So Y te. ND 56 gui PNS(31.10)" xfId="365"/>
    <cellStyle name="6_TABMIS 16.12.10" xfId="366"/>
    <cellStyle name="6_TABMIS chuyen nguon" xfId="367"/>
    <cellStyle name="6_" xfId="368"/>
    <cellStyle name="60% - Accent1 2" xfId="82"/>
    <cellStyle name="60% - Accent1 3" xfId="369"/>
    <cellStyle name="60% - Accent1 4" xfId="370"/>
    <cellStyle name="60% - Accent2 2" xfId="83"/>
    <cellStyle name="60% - Accent2 3" xfId="371"/>
    <cellStyle name="60% - Accent2 4" xfId="372"/>
    <cellStyle name="60% - Accent3 2" xfId="84"/>
    <cellStyle name="60% - Accent3 3" xfId="373"/>
    <cellStyle name="60% - Accent3 4" xfId="374"/>
    <cellStyle name="60% - Accent4 2" xfId="85"/>
    <cellStyle name="60% - Accent4 3" xfId="375"/>
    <cellStyle name="60% - Accent4 4" xfId="376"/>
    <cellStyle name="60% - Accent5 2" xfId="86"/>
    <cellStyle name="60% - Accent5 3" xfId="377"/>
    <cellStyle name="60% - Accent5 4" xfId="378"/>
    <cellStyle name="60% - Accent6 2" xfId="87"/>
    <cellStyle name="60% - Accent6 3" xfId="379"/>
    <cellStyle name="60% - Accent6 4" xfId="380"/>
    <cellStyle name="60% - Nhấn1" xfId="381"/>
    <cellStyle name="60% - Nhấn2" xfId="382"/>
    <cellStyle name="60% - Nhấn3" xfId="383"/>
    <cellStyle name="60% - Nhấn4" xfId="384"/>
    <cellStyle name="60% - Nhấn5" xfId="385"/>
    <cellStyle name="60% - Nhấn6" xfId="386"/>
    <cellStyle name="Accent1 2" xfId="88"/>
    <cellStyle name="Accent1 3" xfId="387"/>
    <cellStyle name="Accent1 4" xfId="388"/>
    <cellStyle name="Accent2 2" xfId="89"/>
    <cellStyle name="Accent2 3" xfId="389"/>
    <cellStyle name="Accent2 4" xfId="390"/>
    <cellStyle name="Accent3 2" xfId="90"/>
    <cellStyle name="Accent3 3" xfId="391"/>
    <cellStyle name="Accent3 4" xfId="392"/>
    <cellStyle name="Accent4 2" xfId="91"/>
    <cellStyle name="Accent4 3" xfId="393"/>
    <cellStyle name="Accent4 4" xfId="394"/>
    <cellStyle name="Accent5 2" xfId="92"/>
    <cellStyle name="Accent5 3" xfId="395"/>
    <cellStyle name="Accent5 4" xfId="396"/>
    <cellStyle name="Accent6 2" xfId="93"/>
    <cellStyle name="Accent6 3" xfId="397"/>
    <cellStyle name="Accent6 4" xfId="398"/>
    <cellStyle name="ÅëÈ­ [0]_¿ì¹°Åë" xfId="94"/>
    <cellStyle name="AeE­ [0]_INQUIRY ¿?¾÷AßAø " xfId="399"/>
    <cellStyle name="ÅëÈ­ [0]_laroux" xfId="400"/>
    <cellStyle name="ÅëÈ­_¿ì¹°Åë" xfId="95"/>
    <cellStyle name="AeE­_INQUIRY ¿?¾÷AßAø " xfId="401"/>
    <cellStyle name="ÅëÈ­_L601CPT" xfId="96"/>
    <cellStyle name="args.style" xfId="402"/>
    <cellStyle name="args.style 2" xfId="403"/>
    <cellStyle name="ÄÞ¸¶ [0]_¿ì¹°Åë" xfId="97"/>
    <cellStyle name="AÞ¸¶ [0]_INQUIRY ¿?¾÷AßAø " xfId="98"/>
    <cellStyle name="ÄÞ¸¶ [0]_L601CPT" xfId="99"/>
    <cellStyle name="ÄÞ¸¶_¿ì¹°Åë" xfId="100"/>
    <cellStyle name="AÞ¸¶_INQUIRY ¿?¾÷AßAø " xfId="101"/>
    <cellStyle name="ÄÞ¸¶_L601CPT" xfId="102"/>
    <cellStyle name="AutoFormat Options" xfId="103"/>
    <cellStyle name="Bad 2" xfId="104"/>
    <cellStyle name="Bad 3" xfId="404"/>
    <cellStyle name="Bad 4" xfId="405"/>
    <cellStyle name="BILL제목" xfId="406"/>
    <cellStyle name="Body" xfId="407"/>
    <cellStyle name="C?AØ_¿?¾÷CoE² " xfId="105"/>
    <cellStyle name="Ç¥ÁØ_#2(M17)_1" xfId="106"/>
    <cellStyle name="C￥AØ_¿μ¾÷CoE² " xfId="107"/>
    <cellStyle name="Ç¥ÁØ_±¸¹Ì´ëÃ¥" xfId="108"/>
    <cellStyle name="C￥AØ_Sheet1_¿μ¾÷CoE² " xfId="408"/>
    <cellStyle name="Calc Currency (0)" xfId="409"/>
    <cellStyle name="Calc Currency (2)" xfId="410"/>
    <cellStyle name="Calc Percent (0)" xfId="411"/>
    <cellStyle name="Calc Percent (1)" xfId="412"/>
    <cellStyle name="Calc Percent (2)" xfId="413"/>
    <cellStyle name="Calc Units (0)" xfId="414"/>
    <cellStyle name="Calc Units (1)" xfId="415"/>
    <cellStyle name="Calc Units (2)" xfId="416"/>
    <cellStyle name="Calculation 2" xfId="109"/>
    <cellStyle name="Calculation 3" xfId="417"/>
    <cellStyle name="Calculation 4" xfId="418"/>
    <cellStyle name="category" xfId="110"/>
    <cellStyle name="CC1" xfId="419"/>
    <cellStyle name="CC2" xfId="420"/>
    <cellStyle name="Cerrency_Sheet2_XANGDAU" xfId="111"/>
    <cellStyle name="chchuyen" xfId="632"/>
    <cellStyle name="Check Cell 2" xfId="130"/>
    <cellStyle name="Check Cell 3" xfId="633"/>
    <cellStyle name="Check Cell 4" xfId="634"/>
    <cellStyle name="Chi phÝ kh¸c_Book1" xfId="635"/>
    <cellStyle name="CHUONG" xfId="636"/>
    <cellStyle name="Comma  - Style1" xfId="421"/>
    <cellStyle name="Comma  - Style2" xfId="422"/>
    <cellStyle name="Comma  - Style3" xfId="423"/>
    <cellStyle name="Comma  - Style4" xfId="424"/>
    <cellStyle name="Comma  - Style5" xfId="425"/>
    <cellStyle name="Comma  - Style6" xfId="426"/>
    <cellStyle name="Comma  - Style7" xfId="427"/>
    <cellStyle name="Comma  - Style8" xfId="428"/>
    <cellStyle name="Comma [ ,]" xfId="429"/>
    <cellStyle name="Comma [0] 2" xfId="430"/>
    <cellStyle name="Comma [0] 2 2" xfId="431"/>
    <cellStyle name="Comma [0] 2 2 2" xfId="432"/>
    <cellStyle name="Comma [0] 2 2 3" xfId="433"/>
    <cellStyle name="Comma [0] 2 3" xfId="434"/>
    <cellStyle name="Comma [0] 2 4" xfId="435"/>
    <cellStyle name="Comma [0] 2 5" xfId="436"/>
    <cellStyle name="Comma [0] 2 6" xfId="437"/>
    <cellStyle name="Comma [0] 2 7" xfId="438"/>
    <cellStyle name="Comma [0] 2 8" xfId="439"/>
    <cellStyle name="Comma [0] 3" xfId="440"/>
    <cellStyle name="Comma [0] 3 2" xfId="441"/>
    <cellStyle name="Comma [0] 4" xfId="442"/>
    <cellStyle name="Comma [0] 4 2" xfId="443"/>
    <cellStyle name="Comma [0] 4 2 2" xfId="444"/>
    <cellStyle name="Comma [0] 4 2 2 2" xfId="445"/>
    <cellStyle name="Comma [0] 4 2 3" xfId="446"/>
    <cellStyle name="Comma [0] 4 2 4" xfId="447"/>
    <cellStyle name="Comma [0] 4 3" xfId="448"/>
    <cellStyle name="Comma [0] 4 3 2" xfId="449"/>
    <cellStyle name="Comma [0] 4 4" xfId="450"/>
    <cellStyle name="Comma [0] 5" xfId="451"/>
    <cellStyle name="Comma [0] 6" xfId="452"/>
    <cellStyle name="Comma [0] 7" xfId="453"/>
    <cellStyle name="Comma [0] 8" xfId="454"/>
    <cellStyle name="Comma [00]" xfId="455"/>
    <cellStyle name="Comma 10" xfId="456"/>
    <cellStyle name="Comma 10 2" xfId="457"/>
    <cellStyle name="Comma 10 3" xfId="458"/>
    <cellStyle name="Comma 10 4" xfId="459"/>
    <cellStyle name="Comma 10_So Y te. ND 56 gui PNS(31.10)" xfId="460"/>
    <cellStyle name="Comma 11" xfId="461"/>
    <cellStyle name="Comma 11 2" xfId="462"/>
    <cellStyle name="Comma 12" xfId="463"/>
    <cellStyle name="Comma 12 2" xfId="464"/>
    <cellStyle name="Comma 12 3" xfId="465"/>
    <cellStyle name="Comma 13" xfId="466"/>
    <cellStyle name="Comma 14" xfId="467"/>
    <cellStyle name="Comma 15" xfId="468"/>
    <cellStyle name="Comma 15 2" xfId="469"/>
    <cellStyle name="Comma 15 2 2" xfId="470"/>
    <cellStyle name="Comma 16" xfId="471"/>
    <cellStyle name="Comma 16 2" xfId="472"/>
    <cellStyle name="Comma 17" xfId="473"/>
    <cellStyle name="Comma 18" xfId="474"/>
    <cellStyle name="Comma 19" xfId="475"/>
    <cellStyle name="Comma 2" xfId="112"/>
    <cellStyle name="Comma 2 10" xfId="476"/>
    <cellStyle name="Comma 2 10 2" xfId="477"/>
    <cellStyle name="Comma 2 11" xfId="478"/>
    <cellStyle name="Comma 2 12" xfId="479"/>
    <cellStyle name="Comma 2 13" xfId="480"/>
    <cellStyle name="Comma 2 14" xfId="481"/>
    <cellStyle name="Comma 2 15" xfId="482"/>
    <cellStyle name="Comma 2 16" xfId="483"/>
    <cellStyle name="Comma 2 17" xfId="484"/>
    <cellStyle name="Comma 2 18" xfId="485"/>
    <cellStyle name="Comma 2 19" xfId="486"/>
    <cellStyle name="Comma 2 2" xfId="113"/>
    <cellStyle name="Comma 2 2 10" xfId="487"/>
    <cellStyle name="Comma 2 2 11" xfId="488"/>
    <cellStyle name="Comma 2 2 12" xfId="489"/>
    <cellStyle name="Comma 2 2 13" xfId="490"/>
    <cellStyle name="Comma 2 2 14" xfId="491"/>
    <cellStyle name="Comma 2 2 15" xfId="492"/>
    <cellStyle name="Comma 2 2 16" xfId="493"/>
    <cellStyle name="Comma 2 2 17" xfId="494"/>
    <cellStyle name="Comma 2 2 2" xfId="495"/>
    <cellStyle name="Comma 2 2 3" xfId="496"/>
    <cellStyle name="Comma 2 2 4" xfId="497"/>
    <cellStyle name="Comma 2 2 5" xfId="498"/>
    <cellStyle name="Comma 2 2 6" xfId="499"/>
    <cellStyle name="Comma 2 2 7" xfId="500"/>
    <cellStyle name="Comma 2 2 8" xfId="501"/>
    <cellStyle name="Comma 2 2 9" xfId="502"/>
    <cellStyle name="Comma 2 2_Co so tinh su nghiep giao duc" xfId="503"/>
    <cellStyle name="Comma 2 3" xfId="114"/>
    <cellStyle name="Comma 2 4" xfId="115"/>
    <cellStyle name="Comma 2 5" xfId="116"/>
    <cellStyle name="Comma 2 5 2" xfId="504"/>
    <cellStyle name="Comma 2 6" xfId="505"/>
    <cellStyle name="Comma 2 7" xfId="506"/>
    <cellStyle name="Comma 2 8" xfId="507"/>
    <cellStyle name="Comma 2 9" xfId="508"/>
    <cellStyle name="Comma 2_1  Quyet toan 2017 va du toan 2018 che do thang 8 .2018" xfId="509"/>
    <cellStyle name="Comma 20" xfId="510"/>
    <cellStyle name="Comma 21" xfId="511"/>
    <cellStyle name="Comma 22" xfId="512"/>
    <cellStyle name="Comma 23" xfId="513"/>
    <cellStyle name="Comma 23 2" xfId="514"/>
    <cellStyle name="Comma 23 2 2" xfId="515"/>
    <cellStyle name="Comma 24" xfId="516"/>
    <cellStyle name="Comma 25" xfId="517"/>
    <cellStyle name="Comma 26" xfId="518"/>
    <cellStyle name="Comma 26 2" xfId="519"/>
    <cellStyle name="Comma 27" xfId="520"/>
    <cellStyle name="Comma 28" xfId="521"/>
    <cellStyle name="Comma 29" xfId="522"/>
    <cellStyle name="Comma 3" xfId="4"/>
    <cellStyle name="Comma 3 10" xfId="523"/>
    <cellStyle name="Comma 3 2" xfId="117"/>
    <cellStyle name="Comma 3 2 10" xfId="524"/>
    <cellStyle name="Comma 3 2 2" xfId="2"/>
    <cellStyle name="Comma 3 2 2 2" xfId="118"/>
    <cellStyle name="Comma 3 2 2 2 2" xfId="525"/>
    <cellStyle name="Comma 3 2 2 2 3" xfId="526"/>
    <cellStyle name="Comma 3 2 2 2 4" xfId="527"/>
    <cellStyle name="Comma 3 2 2 3" xfId="528"/>
    <cellStyle name="Comma 3 2 2_du toan vong 1" xfId="529"/>
    <cellStyle name="Comma 3 2 3" xfId="530"/>
    <cellStyle name="Comma 3 2 4" xfId="531"/>
    <cellStyle name="Comma 3 2 5" xfId="532"/>
    <cellStyle name="Comma 3 2 6" xfId="533"/>
    <cellStyle name="Comma 3 2 7" xfId="534"/>
    <cellStyle name="Comma 3 2 8" xfId="535"/>
    <cellStyle name="Comma 3 2 9" xfId="536"/>
    <cellStyle name="Comma 3 2_17 Bao cao thuc hien thu chi nam 2017 gui STC 25.11.2017" xfId="537"/>
    <cellStyle name="Comma 3 3" xfId="119"/>
    <cellStyle name="Comma 3 3 2" xfId="538"/>
    <cellStyle name="Comma 3 4" xfId="120"/>
    <cellStyle name="Comma 3 4 2" xfId="539"/>
    <cellStyle name="Comma 3 5" xfId="540"/>
    <cellStyle name="Comma 3 6" xfId="541"/>
    <cellStyle name="Comma 3 7" xfId="542"/>
    <cellStyle name="Comma 3 8" xfId="543"/>
    <cellStyle name="Comma 3 9" xfId="544"/>
    <cellStyle name="Comma 3_1  Quyet toan 2017 va du toan 2018 che do thang 8 .2018" xfId="545"/>
    <cellStyle name="Comma 30" xfId="546"/>
    <cellStyle name="Comma 31" xfId="547"/>
    <cellStyle name="Comma 32" xfId="548"/>
    <cellStyle name="Comma 33" xfId="549"/>
    <cellStyle name="Comma 34" xfId="550"/>
    <cellStyle name="Comma 35" xfId="551"/>
    <cellStyle name="Comma 36" xfId="552"/>
    <cellStyle name="Comma 37" xfId="553"/>
    <cellStyle name="Comma 38" xfId="554"/>
    <cellStyle name="Comma 39" xfId="555"/>
    <cellStyle name="Comma 4" xfId="121"/>
    <cellStyle name="Comma 4 2" xfId="556"/>
    <cellStyle name="Comma 4 2 2" xfId="557"/>
    <cellStyle name="Comma 4 2 3" xfId="558"/>
    <cellStyle name="Comma 4 3" xfId="559"/>
    <cellStyle name="Comma 4_CHE DO trang" xfId="560"/>
    <cellStyle name="Comma 40" xfId="561"/>
    <cellStyle name="Comma 41" xfId="562"/>
    <cellStyle name="Comma 42" xfId="563"/>
    <cellStyle name="Comma 42 2" xfId="564"/>
    <cellStyle name="Comma 43" xfId="565"/>
    <cellStyle name="Comma 44" xfId="566"/>
    <cellStyle name="Comma 45" xfId="567"/>
    <cellStyle name="Comma 46" xfId="568"/>
    <cellStyle name="Comma 47" xfId="569"/>
    <cellStyle name="Comma 48" xfId="570"/>
    <cellStyle name="Comma 49" xfId="571"/>
    <cellStyle name="Comma 49 2" xfId="572"/>
    <cellStyle name="Comma 5" xfId="122"/>
    <cellStyle name="Comma 5 2" xfId="123"/>
    <cellStyle name="Comma 5 2 2" xfId="573"/>
    <cellStyle name="Comma 5 2_CHE DO trang" xfId="574"/>
    <cellStyle name="Comma 5 3" xfId="575"/>
    <cellStyle name="Comma 50" xfId="576"/>
    <cellStyle name="Comma 51" xfId="577"/>
    <cellStyle name="Comma 52" xfId="753"/>
    <cellStyle name="Comma 6" xfId="124"/>
    <cellStyle name="Comma 6 2" xfId="578"/>
    <cellStyle name="Comma 7" xfId="125"/>
    <cellStyle name="Comma 7 10" xfId="579"/>
    <cellStyle name="Comma 7 11" xfId="580"/>
    <cellStyle name="Comma 7 12" xfId="581"/>
    <cellStyle name="Comma 7 13" xfId="582"/>
    <cellStyle name="Comma 7 14" xfId="583"/>
    <cellStyle name="Comma 7 15" xfId="584"/>
    <cellStyle name="Comma 7 16" xfId="585"/>
    <cellStyle name="Comma 7 17" xfId="586"/>
    <cellStyle name="Comma 7 18" xfId="587"/>
    <cellStyle name="Comma 7 19" xfId="588"/>
    <cellStyle name="Comma 7 2" xfId="589"/>
    <cellStyle name="Comma 7 2 2" xfId="590"/>
    <cellStyle name="Comma 7 3" xfId="591"/>
    <cellStyle name="Comma 7 4" xfId="592"/>
    <cellStyle name="Comma 7 5" xfId="593"/>
    <cellStyle name="Comma 7 6" xfId="594"/>
    <cellStyle name="Comma 7 7" xfId="595"/>
    <cellStyle name="Comma 7 8" xfId="596"/>
    <cellStyle name="Comma 7 9" xfId="597"/>
    <cellStyle name="Comma 7_du toan vong 1" xfId="598"/>
    <cellStyle name="Comma 8" xfId="126"/>
    <cellStyle name="Comma 8 2" xfId="599"/>
    <cellStyle name="Comma 8 2 2" xfId="600"/>
    <cellStyle name="Comma 8 3" xfId="601"/>
    <cellStyle name="Comma 8 4" xfId="602"/>
    <cellStyle name="Comma 8 5" xfId="603"/>
    <cellStyle name="Comma 8 6" xfId="604"/>
    <cellStyle name="Comma 8 7" xfId="605"/>
    <cellStyle name="Comma 8_CHE DO trang" xfId="606"/>
    <cellStyle name="Comma 9" xfId="607"/>
    <cellStyle name="Comma 9 2" xfId="608"/>
    <cellStyle name="Comma 9 3" xfId="609"/>
    <cellStyle name="Comma 9 4" xfId="610"/>
    <cellStyle name="Comma 9_CHE DO trang" xfId="611"/>
    <cellStyle name="comma zerodec" xfId="612"/>
    <cellStyle name="Comma0" xfId="127"/>
    <cellStyle name="Comma0 2" xfId="613"/>
    <cellStyle name="Copied" xfId="614"/>
    <cellStyle name="Co聭ma_Sheet1" xfId="128"/>
    <cellStyle name="CT1" xfId="615"/>
    <cellStyle name="CT2" xfId="616"/>
    <cellStyle name="CT4" xfId="617"/>
    <cellStyle name="CT5" xfId="618"/>
    <cellStyle name="ct7" xfId="619"/>
    <cellStyle name="ct8" xfId="620"/>
    <cellStyle name="cth1" xfId="621"/>
    <cellStyle name="Cthuc" xfId="622"/>
    <cellStyle name="Cthuc1" xfId="623"/>
    <cellStyle name="Currency [00]" xfId="624"/>
    <cellStyle name="Currency 2" xfId="625"/>
    <cellStyle name="Currency 3" xfId="626"/>
    <cellStyle name="Currency 4" xfId="627"/>
    <cellStyle name="Currency 5" xfId="628"/>
    <cellStyle name="Currency 6" xfId="629"/>
    <cellStyle name="Currency 7" xfId="630"/>
    <cellStyle name="Currency0" xfId="129"/>
    <cellStyle name="Currency1" xfId="631"/>
    <cellStyle name="d" xfId="637"/>
    <cellStyle name="d%" xfId="638"/>
    <cellStyle name="d_1.Cac bieu XD DT 2014 (theo CV 8895 cua BTC).30.7.ok.gui(lan 2)" xfId="639"/>
    <cellStyle name="d_Co so tinh su nghiep giao duc" xfId="640"/>
    <cellStyle name="d_XD DT huyen 2014(1) 23.7" xfId="641"/>
    <cellStyle name="d1" xfId="642"/>
    <cellStyle name="Date" xfId="131"/>
    <cellStyle name="Date 2" xfId="643"/>
    <cellStyle name="Date Short" xfId="644"/>
    <cellStyle name="Date_Bao Cao Kiem Tra  trung bay Ke milk-yomilk CK 2" xfId="645"/>
    <cellStyle name="Đầu ra" xfId="649"/>
    <cellStyle name="Đầu vào" xfId="650"/>
    <cellStyle name="Đề mục 1" xfId="651"/>
    <cellStyle name="Đề mục 2" xfId="652"/>
    <cellStyle name="Đề mục 3" xfId="653"/>
    <cellStyle name="Đề mục 4" xfId="654"/>
    <cellStyle name="DELTA" xfId="646"/>
    <cellStyle name="Dezimal [0]_68574_Materialbedarfsliste" xfId="647"/>
    <cellStyle name="Dezimal_68574_Materialbedarfsliste" xfId="648"/>
    <cellStyle name="Excel Built-in Normal" xfId="655"/>
    <cellStyle name="Explanatory Text 2" xfId="132"/>
    <cellStyle name="Fixed" xfId="133"/>
    <cellStyle name="Fixed 2" xfId="656"/>
    <cellStyle name="Ghi chú" xfId="657"/>
    <cellStyle name="Good 2" xfId="134"/>
    <cellStyle name="Grey" xfId="135"/>
    <cellStyle name="ha" xfId="136"/>
    <cellStyle name="HEADER" xfId="137"/>
    <cellStyle name="Header1" xfId="138"/>
    <cellStyle name="Header2" xfId="139"/>
    <cellStyle name="Heading 1 2" xfId="140"/>
    <cellStyle name="Heading 2 2" xfId="141"/>
    <cellStyle name="Heading 3 2" xfId="142"/>
    <cellStyle name="Heading 4 2" xfId="143"/>
    <cellStyle name="i·0" xfId="144"/>
    <cellStyle name="Input [yellow]" xfId="145"/>
    <cellStyle name="Input 2" xfId="146"/>
    <cellStyle name="Kiểm tra Ô" xfId="658"/>
    <cellStyle name="Ledger 17 x 11 in" xfId="659"/>
    <cellStyle name="Ledger 17 x 11 in 2" xfId="660"/>
    <cellStyle name="Ledger 17 x 11 in_ND 108 BA DON" xfId="661"/>
    <cellStyle name="Linked Cell 2" xfId="147"/>
    <cellStyle name="Model" xfId="148"/>
    <cellStyle name="moi" xfId="149"/>
    <cellStyle name="n" xfId="150"/>
    <cellStyle name="n 2" xfId="662"/>
    <cellStyle name="Neutral 2" xfId="151"/>
    <cellStyle name="Nhấn1" xfId="709"/>
    <cellStyle name="Nhấn2" xfId="710"/>
    <cellStyle name="Nhấn3" xfId="711"/>
    <cellStyle name="Nhấn4" xfId="712"/>
    <cellStyle name="Nhấn5" xfId="713"/>
    <cellStyle name="Nhấn6" xfId="714"/>
    <cellStyle name="Normal" xfId="0" builtinId="0"/>
    <cellStyle name="Normal - Style1" xfId="152"/>
    <cellStyle name="Normal - 유형1" xfId="663"/>
    <cellStyle name="Normal 10" xfId="153"/>
    <cellStyle name="Normal 10 2" xfId="664"/>
    <cellStyle name="Normal 11" xfId="154"/>
    <cellStyle name="Normal 11 11" xfId="665"/>
    <cellStyle name="Normal 11 2" xfId="666"/>
    <cellStyle name="Normal 11 3" xfId="667"/>
    <cellStyle name="Normal 11_1  Quyet toan 2017 va du toan 2018 che do thang 8 .2018" xfId="668"/>
    <cellStyle name="Normal 12" xfId="669"/>
    <cellStyle name="Normal 12 2" xfId="670"/>
    <cellStyle name="Normal 12_1  Quyet toan 2017 va du toan 2018 che do thang 8 .2018" xfId="671"/>
    <cellStyle name="Normal 13" xfId="672"/>
    <cellStyle name="Normal 14" xfId="673"/>
    <cellStyle name="Normal 15" xfId="674"/>
    <cellStyle name="Normal 16" xfId="675"/>
    <cellStyle name="Normal 17" xfId="676"/>
    <cellStyle name="Normal 18" xfId="677"/>
    <cellStyle name="Normal 19" xfId="678"/>
    <cellStyle name="Normal 2" xfId="1"/>
    <cellStyle name="Normal 2 10" xfId="155"/>
    <cellStyle name="Normal 2 10 2" xfId="679"/>
    <cellStyle name="Normal 2 11" xfId="156"/>
    <cellStyle name="Normal 2 11 2" xfId="680"/>
    <cellStyle name="Normal 2 12" xfId="157"/>
    <cellStyle name="Normal 2 12 2" xfId="681"/>
    <cellStyle name="Normal 2 13" xfId="682"/>
    <cellStyle name="Normal 2 2" xfId="158"/>
    <cellStyle name="Normal 2 2 2" xfId="683"/>
    <cellStyle name="Normal 2 3" xfId="159"/>
    <cellStyle name="Normal 2 4" xfId="160"/>
    <cellStyle name="Normal 2 4 2" xfId="684"/>
    <cellStyle name="Normal 2 5" xfId="161"/>
    <cellStyle name="Normal 2 5 2" xfId="685"/>
    <cellStyle name="Normal 2 6" xfId="162"/>
    <cellStyle name="Normal 2 6 2" xfId="686"/>
    <cellStyle name="Normal 2 6 3" xfId="754"/>
    <cellStyle name="Normal 2 7" xfId="163"/>
    <cellStyle name="Normal 2 7 2" xfId="687"/>
    <cellStyle name="Normal 2 8" xfId="164"/>
    <cellStyle name="Normal 2 8 2" xfId="688"/>
    <cellStyle name="Normal 2 9" xfId="165"/>
    <cellStyle name="Normal 2 9 2" xfId="689"/>
    <cellStyle name="Normal 2_1  Quyet toan 2017 va du toan 2018 che do thang 8 .2018" xfId="690"/>
    <cellStyle name="Normal 20" xfId="691"/>
    <cellStyle name="Normal 21" xfId="692"/>
    <cellStyle name="Normal 22" xfId="693"/>
    <cellStyle name="Normal 23" xfId="694"/>
    <cellStyle name="Normal 24" xfId="695"/>
    <cellStyle name="Normal 25" xfId="696"/>
    <cellStyle name="Normal 26" xfId="697"/>
    <cellStyle name="Normal 27" xfId="752"/>
    <cellStyle name="Normal 28" xfId="755"/>
    <cellStyle name="Normal 3" xfId="166"/>
    <cellStyle name="Normal 3 2" xfId="167"/>
    <cellStyle name="Normal 3 2 2" xfId="698"/>
    <cellStyle name="Normal 3 3" xfId="699"/>
    <cellStyle name="Normal 3_1  Quyet toan 2017 va du toan 2018 che do thang 8 .2018" xfId="700"/>
    <cellStyle name="Normal 4" xfId="168"/>
    <cellStyle name="Normal 4 2" xfId="701"/>
    <cellStyle name="Normal 5" xfId="169"/>
    <cellStyle name="Normal 5 2" xfId="702"/>
    <cellStyle name="Normal 6" xfId="170"/>
    <cellStyle name="Normal 6 2" xfId="703"/>
    <cellStyle name="Normal 6 3" xfId="751"/>
    <cellStyle name="Normal 7" xfId="171"/>
    <cellStyle name="Normal 7 2" xfId="704"/>
    <cellStyle name="Normal 7 3" xfId="705"/>
    <cellStyle name="Normal 7_1  Quyet toan 2017 va du toan 2018 che do thang 8 .2018" xfId="706"/>
    <cellStyle name="Normal 8" xfId="172"/>
    <cellStyle name="Normal 9" xfId="173"/>
    <cellStyle name="Normal 9 2" xfId="174"/>
    <cellStyle name="Normal 9_1  Quyet toan 2017 va du toan 2018 che do thang 8 .2018" xfId="707"/>
    <cellStyle name="Normal_A17 XD KH 2017 vong 1 thi xa Ba Don gui STC" xfId="235"/>
    <cellStyle name="Normal_Be Thuy du toan 2017 2" xfId="3"/>
    <cellStyle name="Normal1" xfId="175"/>
    <cellStyle name="Note 2" xfId="176"/>
    <cellStyle name="Note 2 2" xfId="708"/>
    <cellStyle name="Ô Được nối kết" xfId="715"/>
    <cellStyle name="Object" xfId="177"/>
    <cellStyle name="oft Excel]_x000d_&#10;Comment=The open=/f lines load custom functions into the Paste Function list._x000d_&#10;Maximized=2_x000d_&#10;Basics=1_x000d_&#10;A" xfId="178"/>
    <cellStyle name="oft Excel]_x000d_&#10;Comment=The open=/f lines load custom functions into the Paste Function list._x000d_&#10;Maximized=3_x000d_&#10;Basics=1_x000d_&#10;A" xfId="179"/>
    <cellStyle name="ouput" xfId="180"/>
    <cellStyle name="Output 2" xfId="181"/>
    <cellStyle name="Percent [2]" xfId="182"/>
    <cellStyle name="Percent [2] 2" xfId="716"/>
    <cellStyle name="Percent 2" xfId="183"/>
    <cellStyle name="Percent 2 2" xfId="717"/>
    <cellStyle name="Percent 3" xfId="718"/>
    <cellStyle name="Percent 4" xfId="719"/>
    <cellStyle name="Percent 4 2" xfId="720"/>
    <cellStyle name="S—_x0008_" xfId="184"/>
    <cellStyle name="s]_x000d_&#10;spooler=yes_x000d_&#10;load=_x000d_&#10;Beep=yes_x000d_&#10;NullPort=None_x000d_&#10;BorderWidth=3_x000d_&#10;CursorBlinkRate=1200_x000d_&#10;DoubleClickSpeed=452_x000d_&#10;Programs=co" xfId="185"/>
    <cellStyle name="Style 1" xfId="186"/>
    <cellStyle name="Style 10" xfId="187"/>
    <cellStyle name="Style 11" xfId="188"/>
    <cellStyle name="Style 12" xfId="189"/>
    <cellStyle name="Style 13" xfId="190"/>
    <cellStyle name="Style 14" xfId="191"/>
    <cellStyle name="Style 15" xfId="192"/>
    <cellStyle name="Style 2" xfId="193"/>
    <cellStyle name="Style 3" xfId="194"/>
    <cellStyle name="Style 4" xfId="195"/>
    <cellStyle name="Style 5" xfId="196"/>
    <cellStyle name="Style 6" xfId="197"/>
    <cellStyle name="Style 7" xfId="198"/>
    <cellStyle name="Style 8" xfId="199"/>
    <cellStyle name="Style 9" xfId="200"/>
    <cellStyle name="subhead" xfId="201"/>
    <cellStyle name="T" xfId="202"/>
    <cellStyle name="T_Book1" xfId="203"/>
    <cellStyle name="T_Book1_1" xfId="204"/>
    <cellStyle name="T_Book1_1_16  Nghi Quyet chi ngan sach thi xa 2017 ngay 03.01 gui Tran anh " xfId="721"/>
    <cellStyle name="T_Book1_1_Book2 (1)" xfId="722"/>
    <cellStyle name="T_Book1_Book1" xfId="205"/>
    <cellStyle name="T_Book1_Book1_16  Nghi Quyet chi ngan sach thi xa 2017 ngay 03.01 gui Tran anh " xfId="723"/>
    <cellStyle name="T_Book1_Book1_Book2 (1)" xfId="724"/>
    <cellStyle name="T_Book1_Book2 (1)" xfId="725"/>
    <cellStyle name="T_Book1_Du toan NS xa phuong nam 2017" xfId="726"/>
    <cellStyle name="T_Book1_KHOI XA VA TRAM Y TE (STC)" xfId="206"/>
    <cellStyle name="T_Book1_KHOI XA VA TRAM Y TE (STC)_Book2 (1)" xfId="727"/>
    <cellStyle name="T_Book1_KHOI XA VA TRAM Y TE (STC)_DU TOÁN  THU - CHI NAM 2019 (vòng 1)  LÀM THEO BẢNG LƯƠNG CỦA XÃ, PHƯỜNG" xfId="728"/>
    <cellStyle name="T_Book2 (1)" xfId="729"/>
    <cellStyle name="T_Du toan NS xa phuong nam 2017" xfId="730"/>
    <cellStyle name="T_KHOI XA VA TRAM Y TE (STC)" xfId="207"/>
    <cellStyle name="T_KHOI XA VA TRAM Y TE (STC)_Book2 (1)" xfId="731"/>
    <cellStyle name="T_KHOI XA VA TRAM Y TE (STC)_DU TOÁN  THU - CHI NAM 2019 (vòng 1)  LÀM THEO BẢNG LƯƠNG CỦA XÃ, PHƯỜNG" xfId="732"/>
    <cellStyle name="th" xfId="210"/>
    <cellStyle name="þ_x001d_ð¤_x000c_¯þ_x0014__x000d_¨þU_x0001_À_x0004_ _x0015__x000f__x0001__x0001_" xfId="211"/>
    <cellStyle name="þ_x001d_ð·_x000c_æþ'_x000d_ßþU_x0001_Ø_x0005_ü_x0014__x0007__x0001__x0001_" xfId="212"/>
    <cellStyle name="Tiêu đề" xfId="733"/>
    <cellStyle name="Tính toán" xfId="734"/>
    <cellStyle name="Title 2" xfId="208"/>
    <cellStyle name="Tổng" xfId="735"/>
    <cellStyle name="Tốt" xfId="736"/>
    <cellStyle name="Total 2" xfId="209"/>
    <cellStyle name="Trung tính" xfId="737"/>
    <cellStyle name="Văn bản Cảnh báo" xfId="738"/>
    <cellStyle name="Văn bản Giải thích" xfId="739"/>
    <cellStyle name="viet" xfId="213"/>
    <cellStyle name="viet2" xfId="214"/>
    <cellStyle name="Warning Text 2" xfId="215"/>
    <cellStyle name="Xấu" xfId="740"/>
    <cellStyle name="xuan" xfId="216"/>
    <cellStyle name=" [0.00]_ Att. 1- Cover" xfId="217"/>
    <cellStyle name="_ Att. 1- Cover" xfId="218"/>
    <cellStyle name="?_ Att. 1- Cover" xfId="219"/>
    <cellStyle name="똿뗦먛귟 [0.00]_PRODUCT DETAIL Q1" xfId="220"/>
    <cellStyle name="똿뗦먛귟_PRODUCT DETAIL Q1" xfId="221"/>
    <cellStyle name="믅됞 [0.00]_PRODUCT DETAIL Q1" xfId="222"/>
    <cellStyle name="믅됞_PRODUCT DETAIL Q1" xfId="223"/>
    <cellStyle name="백분율_95" xfId="224"/>
    <cellStyle name="뷭?_BOOKSHIP" xfId="225"/>
    <cellStyle name="콤마 [ - 유형1" xfId="741"/>
    <cellStyle name="콤마 [ - 유형2" xfId="742"/>
    <cellStyle name="콤마 [ - 유형3" xfId="743"/>
    <cellStyle name="콤마 [ - 유형4" xfId="744"/>
    <cellStyle name="콤마 [ - 유형5" xfId="745"/>
    <cellStyle name="콤마 [ - 유형6" xfId="746"/>
    <cellStyle name="콤마 [ - 유형7" xfId="747"/>
    <cellStyle name="콤마 [ - 유형8" xfId="748"/>
    <cellStyle name="콤마 [0]_0004 MECH COST  " xfId="749"/>
    <cellStyle name="콤마_0004 MECH COST  " xfId="750"/>
    <cellStyle name="통화 [0]_1202" xfId="226"/>
    <cellStyle name="통화_1202" xfId="227"/>
    <cellStyle name="표준_(정보부문)월별인원계획" xfId="228"/>
    <cellStyle name="一般_00Q3902REV.1" xfId="229"/>
    <cellStyle name="千分位[0]_00Q3902REV.1" xfId="230"/>
    <cellStyle name="千分位_00Q3902REV.1" xfId="231"/>
    <cellStyle name="貨幣 [0]_00Q3902REV.1" xfId="232"/>
    <cellStyle name="貨幣[0]_BRE" xfId="233"/>
    <cellStyle name="貨幣_00Q3902REV.1" xfId="2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&#192;M%20VI&#7878;C/NG&#194;N%20S&#193;CH%20GI&#193;O%20D&#7908;C/2024/S&#7892;%20TABMIS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áo nguồn còn lại"/>
      <sheetName val=" DU TOAN 2024"/>
      <sheetName val="CHI TX"/>
      <sheetName val="XDCB "/>
      <sheetName val="CN đợt 1"/>
      <sheetName val="CN đợt 2"/>
      <sheetName val="CN đợt 3"/>
      <sheetName val="CN đợt 4"/>
      <sheetName val="CN đợt 6 "/>
      <sheetName val="NGuồn khác"/>
      <sheetName val="CẤP 0"/>
      <sheetName val="nhap tabmis"/>
      <sheetName val="xd cb"/>
      <sheetName val="xã phường"/>
      <sheetName val="Sheet1"/>
    </sheetNames>
    <sheetDataSet>
      <sheetData sheetId="0"/>
      <sheetData sheetId="1"/>
      <sheetData sheetId="2"/>
      <sheetData sheetId="3">
        <row r="5">
          <cell r="G5">
            <v>17723000000</v>
          </cell>
        </row>
        <row r="26">
          <cell r="G26">
            <v>400000000</v>
          </cell>
        </row>
        <row r="50">
          <cell r="G50">
            <v>2000000000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122"/>
  <sheetViews>
    <sheetView topLeftCell="A5" workbookViewId="0">
      <pane xSplit="2" ySplit="2" topLeftCell="C7" activePane="bottomRight" state="frozen"/>
      <selection activeCell="A5" sqref="A5"/>
      <selection pane="topRight" activeCell="C5" sqref="C5"/>
      <selection pane="bottomLeft" activeCell="A7" sqref="A7"/>
      <selection pane="bottomRight" activeCell="F12" sqref="F12"/>
    </sheetView>
  </sheetViews>
  <sheetFormatPr defaultColWidth="9.109375" defaultRowHeight="15.05"/>
  <cols>
    <col min="1" max="1" width="5.44140625" style="10" customWidth="1"/>
    <col min="2" max="2" width="46.88671875" style="10" customWidth="1"/>
    <col min="3" max="3" width="12.44140625" style="10" customWidth="1"/>
    <col min="4" max="4" width="12.6640625" style="10" customWidth="1"/>
    <col min="5" max="5" width="12.5546875" style="9" hidden="1" customWidth="1"/>
    <col min="6" max="6" width="13.5546875" style="10" customWidth="1"/>
    <col min="7" max="7" width="9.6640625" style="10" customWidth="1"/>
    <col min="8" max="8" width="11.109375" style="10" customWidth="1"/>
    <col min="9" max="9" width="12" style="10" customWidth="1"/>
    <col min="10" max="10" width="13.109375" style="9" customWidth="1"/>
    <col min="11" max="11" width="8.5546875" style="10" customWidth="1"/>
    <col min="12" max="12" width="8.44140625" style="10" customWidth="1"/>
    <col min="13" max="13" width="20.109375" style="8" customWidth="1"/>
    <col min="14" max="14" width="14.88671875" style="8" customWidth="1"/>
    <col min="15" max="15" width="14.88671875" style="10" customWidth="1"/>
    <col min="16" max="16384" width="9.109375" style="10"/>
  </cols>
  <sheetData>
    <row r="1" spans="1:14" ht="19" customHeight="1">
      <c r="J1" s="221" t="s">
        <v>163</v>
      </c>
      <c r="K1" s="221"/>
      <c r="L1" s="221"/>
    </row>
    <row r="2" spans="1:14" s="112" customFormat="1" ht="24.75" customHeight="1">
      <c r="A2" s="222" t="s">
        <v>167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111"/>
      <c r="N2" s="111"/>
    </row>
    <row r="3" spans="1:14" s="112" customFormat="1" ht="20.3" customHeight="1">
      <c r="A3" s="222" t="s">
        <v>162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111"/>
      <c r="N3" s="111"/>
    </row>
    <row r="4" spans="1:14" s="7" customFormat="1" ht="24.75" customHeight="1">
      <c r="A4" s="223" t="s">
        <v>130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6"/>
      <c r="N4" s="6"/>
    </row>
    <row r="5" spans="1:14" ht="25.55" customHeight="1">
      <c r="A5" s="224" t="s">
        <v>0</v>
      </c>
      <c r="B5" s="225" t="s">
        <v>1</v>
      </c>
      <c r="C5" s="226" t="s">
        <v>2</v>
      </c>
      <c r="D5" s="227"/>
      <c r="E5" s="228" t="s">
        <v>3</v>
      </c>
      <c r="F5" s="230" t="s">
        <v>164</v>
      </c>
      <c r="G5" s="226" t="s">
        <v>4</v>
      </c>
      <c r="H5" s="231"/>
      <c r="I5" s="231"/>
      <c r="J5" s="227"/>
      <c r="K5" s="217" t="s">
        <v>5</v>
      </c>
      <c r="L5" s="217"/>
      <c r="N5" s="9"/>
    </row>
    <row r="6" spans="1:14" ht="38.299999999999997" customHeight="1">
      <c r="A6" s="224"/>
      <c r="B6" s="225"/>
      <c r="C6" s="110" t="s">
        <v>6</v>
      </c>
      <c r="D6" s="110" t="s">
        <v>7</v>
      </c>
      <c r="E6" s="229"/>
      <c r="F6" s="230"/>
      <c r="G6" s="11" t="s">
        <v>8</v>
      </c>
      <c r="H6" s="113" t="s">
        <v>9</v>
      </c>
      <c r="I6" s="113" t="s">
        <v>10</v>
      </c>
      <c r="J6" s="114" t="s">
        <v>11</v>
      </c>
      <c r="K6" s="115" t="s">
        <v>12</v>
      </c>
      <c r="L6" s="116" t="s">
        <v>13</v>
      </c>
    </row>
    <row r="7" spans="1:14" ht="23.25" customHeight="1">
      <c r="A7" s="117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7">
        <v>7</v>
      </c>
      <c r="H7" s="117">
        <v>8</v>
      </c>
      <c r="I7" s="117">
        <v>10</v>
      </c>
      <c r="J7" s="117">
        <v>11</v>
      </c>
      <c r="K7" s="117">
        <v>12</v>
      </c>
      <c r="L7" s="117">
        <v>13</v>
      </c>
    </row>
    <row r="8" spans="1:14" ht="22.75" customHeight="1">
      <c r="A8" s="118"/>
      <c r="B8" s="119" t="s">
        <v>14</v>
      </c>
      <c r="C8" s="120">
        <f>C12+C102+C103</f>
        <v>832577</v>
      </c>
      <c r="D8" s="120">
        <f>D12+D102+D103</f>
        <v>882577</v>
      </c>
      <c r="E8" s="120" t="e">
        <f>E12+E94+E103</f>
        <v>#REF!</v>
      </c>
      <c r="F8" s="120">
        <f>F12+F94+F103+F107+F110+F14+F9+F10+F106+F113+F101</f>
        <v>767560.60001599998</v>
      </c>
      <c r="G8" s="120">
        <f>G12+G94+G103+G107+G110+G14+G9+G10+G106+G113+G101</f>
        <v>4633.927017</v>
      </c>
      <c r="H8" s="120">
        <f>H12+H94+H103+H107+H110+H14+H9+H10+H106+H113+H101</f>
        <v>16252.800520999999</v>
      </c>
      <c r="I8" s="120">
        <f>I12+I94+I103+I107+I110+I14+I9+I10+I106+I113+I101</f>
        <v>513477.42793499999</v>
      </c>
      <c r="J8" s="120">
        <f>J12+J94+J103+J107+J110+J14+J9+J10+J106+J113+J101</f>
        <v>233196.44454300002</v>
      </c>
      <c r="K8" s="121">
        <f>F8/C8*100</f>
        <v>92.190944503151059</v>
      </c>
      <c r="L8" s="121">
        <f>F8/D8*100</f>
        <v>86.968117231244406</v>
      </c>
    </row>
    <row r="9" spans="1:14" ht="18" hidden="1" customHeight="1">
      <c r="A9" s="122"/>
      <c r="B9" s="12" t="s">
        <v>15</v>
      </c>
      <c r="C9" s="123"/>
      <c r="D9" s="123"/>
      <c r="E9" s="15">
        <f>397628.069-E88</f>
        <v>87587.069000000018</v>
      </c>
      <c r="F9" s="15"/>
      <c r="G9" s="124"/>
      <c r="H9" s="125"/>
      <c r="I9" s="125"/>
      <c r="J9" s="125"/>
      <c r="K9" s="126"/>
      <c r="L9" s="126"/>
    </row>
    <row r="10" spans="1:14" ht="18" hidden="1" customHeight="1">
      <c r="A10" s="122"/>
      <c r="B10" s="12" t="s">
        <v>16</v>
      </c>
      <c r="C10" s="123"/>
      <c r="D10" s="123"/>
      <c r="E10" s="124">
        <f>441.783-441.783</f>
        <v>0</v>
      </c>
      <c r="F10" s="124">
        <f>441.783-441.783</f>
        <v>0</v>
      </c>
      <c r="G10" s="124"/>
      <c r="H10" s="124">
        <f>F10</f>
        <v>0</v>
      </c>
      <c r="I10" s="125"/>
      <c r="J10" s="125"/>
      <c r="K10" s="126"/>
      <c r="L10" s="126"/>
    </row>
    <row r="11" spans="1:14" ht="19" customHeight="1">
      <c r="A11" s="127"/>
      <c r="B11" s="128" t="s">
        <v>17</v>
      </c>
      <c r="C11" s="13">
        <v>754002</v>
      </c>
      <c r="D11" s="13">
        <v>819202</v>
      </c>
      <c r="E11" s="13"/>
      <c r="F11" s="13">
        <f>I11+J11</f>
        <v>746673.872478</v>
      </c>
      <c r="G11" s="13"/>
      <c r="H11" s="13"/>
      <c r="I11" s="13">
        <f>I8</f>
        <v>513477.42793499999</v>
      </c>
      <c r="J11" s="13">
        <f>J8</f>
        <v>233196.44454300002</v>
      </c>
      <c r="K11" s="126">
        <f>F11/C11*100</f>
        <v>99.028102376121012</v>
      </c>
      <c r="L11" s="126">
        <f>F11/D11*100</f>
        <v>91.146490423363218</v>
      </c>
    </row>
    <row r="12" spans="1:14" ht="19" customHeight="1">
      <c r="A12" s="129" t="s">
        <v>18</v>
      </c>
      <c r="B12" s="14" t="s">
        <v>19</v>
      </c>
      <c r="C12" s="13">
        <f>C17</f>
        <v>387250</v>
      </c>
      <c r="D12" s="13">
        <f>D17</f>
        <v>437250</v>
      </c>
      <c r="E12" s="13" t="e">
        <f t="shared" ref="E12:J12" si="0">E17+E93</f>
        <v>#REF!</v>
      </c>
      <c r="F12" s="13">
        <f t="shared" si="0"/>
        <v>187766.30026999998</v>
      </c>
      <c r="G12" s="13">
        <f t="shared" si="0"/>
        <v>4633.927017</v>
      </c>
      <c r="H12" s="13">
        <f t="shared" si="0"/>
        <v>16252.800520999999</v>
      </c>
      <c r="I12" s="13">
        <f t="shared" si="0"/>
        <v>128539.94645100001</v>
      </c>
      <c r="J12" s="13">
        <f t="shared" si="0"/>
        <v>38339.626281000012</v>
      </c>
      <c r="K12" s="126">
        <f>F12/C12*100</f>
        <v>48.48710142543576</v>
      </c>
      <c r="L12" s="126">
        <f>F12/D12*100</f>
        <v>42.942550090337328</v>
      </c>
    </row>
    <row r="13" spans="1:14" ht="19" customHeight="1">
      <c r="A13" s="127"/>
      <c r="B13" s="14" t="s">
        <v>20</v>
      </c>
      <c r="C13" s="13">
        <f>C14+C15</f>
        <v>308675</v>
      </c>
      <c r="D13" s="13">
        <f>D15</f>
        <v>373875</v>
      </c>
      <c r="E13" s="13">
        <f>E14+E15</f>
        <v>0</v>
      </c>
      <c r="F13" s="13">
        <f>F14+F15</f>
        <v>166879.57273200003</v>
      </c>
      <c r="G13" s="13"/>
      <c r="H13" s="13">
        <f>SUM(H14:H15)</f>
        <v>0</v>
      </c>
      <c r="I13" s="13">
        <f>I14+I15</f>
        <v>128539.94645100001</v>
      </c>
      <c r="J13" s="13">
        <f>SUM(J14:J15)</f>
        <v>38339.626281000012</v>
      </c>
      <c r="K13" s="126">
        <f>F13/C13*100</f>
        <v>54.063196803110081</v>
      </c>
      <c r="L13" s="126">
        <f>F13/D13*100</f>
        <v>44.635124769508536</v>
      </c>
    </row>
    <row r="14" spans="1:14" ht="15.75" customHeight="1">
      <c r="A14" s="127"/>
      <c r="B14" s="130" t="s">
        <v>21</v>
      </c>
      <c r="C14" s="131">
        <v>0</v>
      </c>
      <c r="D14" s="131">
        <v>0</v>
      </c>
      <c r="E14" s="13">
        <v>0</v>
      </c>
      <c r="F14" s="131">
        <f>I14+J14</f>
        <v>0</v>
      </c>
      <c r="G14" s="132"/>
      <c r="H14" s="132"/>
      <c r="I14" s="132"/>
      <c r="J14" s="132"/>
      <c r="K14" s="126"/>
      <c r="L14" s="126"/>
    </row>
    <row r="15" spans="1:14" ht="15.75" customHeight="1">
      <c r="A15" s="127"/>
      <c r="B15" s="130" t="s">
        <v>22</v>
      </c>
      <c r="C15" s="132">
        <v>308675</v>
      </c>
      <c r="D15" s="132">
        <v>373875</v>
      </c>
      <c r="E15" s="15"/>
      <c r="F15" s="132">
        <f>I15+J15</f>
        <v>166879.57273200003</v>
      </c>
      <c r="G15" s="132"/>
      <c r="H15" s="132" t="s">
        <v>23</v>
      </c>
      <c r="I15" s="132">
        <f>I12</f>
        <v>128539.94645100001</v>
      </c>
      <c r="J15" s="132">
        <f>J12</f>
        <v>38339.626281000012</v>
      </c>
      <c r="K15" s="126"/>
      <c r="L15" s="126">
        <f t="shared" ref="L15:L24" si="1">F15/D15*100</f>
        <v>44.635124769508536</v>
      </c>
      <c r="N15" s="9"/>
    </row>
    <row r="16" spans="1:14" ht="33.75" customHeight="1">
      <c r="A16" s="127"/>
      <c r="B16" s="128" t="s">
        <v>24</v>
      </c>
      <c r="C16" s="133">
        <v>105075</v>
      </c>
      <c r="D16" s="133">
        <v>105075</v>
      </c>
      <c r="E16" s="13"/>
      <c r="F16" s="133">
        <f>I16+J16</f>
        <v>42215.171316000022</v>
      </c>
      <c r="G16" s="133"/>
      <c r="H16" s="133"/>
      <c r="I16" s="133">
        <f>I12-I30-I93-I91</f>
        <v>36559.591381000006</v>
      </c>
      <c r="J16" s="133">
        <f>J12-J30-J93-J90</f>
        <v>5655.5799350000125</v>
      </c>
      <c r="K16" s="126">
        <f t="shared" ref="K16:K24" si="2">F16/C16*100</f>
        <v>40.176227757316227</v>
      </c>
      <c r="L16" s="126">
        <f t="shared" si="1"/>
        <v>40.176227757316227</v>
      </c>
      <c r="N16" s="9"/>
    </row>
    <row r="17" spans="1:15" ht="19" customHeight="1">
      <c r="A17" s="129" t="s">
        <v>25</v>
      </c>
      <c r="B17" s="14" t="s">
        <v>26</v>
      </c>
      <c r="C17" s="13">
        <f>C20+C25+C28+C29+C30+C42+C70+C67+C90+C92</f>
        <v>387250</v>
      </c>
      <c r="D17" s="13">
        <f>D20+D25+D28+D29+D30+D42+D70+D67+D90+D92</f>
        <v>437250</v>
      </c>
      <c r="E17" s="13" t="e">
        <f>E19+E20+E25+E28+E29+#REF!+E30+E42+E70+E67+E90+E92+#REF!+#REF!</f>
        <v>#REF!</v>
      </c>
      <c r="F17" s="13">
        <f>F19+F20+F25+F28+F29+F30+F42+F70+F67+F90+F92</f>
        <v>187332.04026999997</v>
      </c>
      <c r="G17" s="13">
        <f>G19+G20+G25+G28+G29+G30+G42+G70+G67+G90+G92</f>
        <v>4633.927017</v>
      </c>
      <c r="H17" s="13">
        <f t="shared" ref="H17:J17" si="3">H19+H20+H25+H28+H29+H30+H42+H70+H67+H90+H92</f>
        <v>16252.800520999999</v>
      </c>
      <c r="I17" s="13">
        <f t="shared" si="3"/>
        <v>128539.94645100001</v>
      </c>
      <c r="J17" s="13">
        <f t="shared" si="3"/>
        <v>37905.36628100001</v>
      </c>
      <c r="K17" s="126">
        <f t="shared" si="2"/>
        <v>48.374961980632655</v>
      </c>
      <c r="L17" s="126">
        <f t="shared" si="1"/>
        <v>42.843233909662658</v>
      </c>
    </row>
    <row r="18" spans="1:15" ht="19" customHeight="1">
      <c r="A18" s="127"/>
      <c r="B18" s="128" t="s">
        <v>27</v>
      </c>
      <c r="C18" s="133">
        <v>308675</v>
      </c>
      <c r="D18" s="133">
        <v>373875</v>
      </c>
      <c r="E18" s="133"/>
      <c r="F18" s="133">
        <f>I17+J17</f>
        <v>166445.31273200002</v>
      </c>
      <c r="G18" s="133"/>
      <c r="H18" s="13"/>
      <c r="I18" s="13"/>
      <c r="J18" s="13"/>
      <c r="K18" s="126">
        <f t="shared" si="2"/>
        <v>53.922511616425048</v>
      </c>
      <c r="L18" s="126">
        <f t="shared" si="1"/>
        <v>44.518973649481786</v>
      </c>
    </row>
    <row r="19" spans="1:15" ht="19" customHeight="1">
      <c r="A19" s="129">
        <v>1</v>
      </c>
      <c r="B19" s="14" t="s">
        <v>165</v>
      </c>
      <c r="C19" s="13"/>
      <c r="D19" s="13"/>
      <c r="E19" s="13">
        <v>727.4</v>
      </c>
      <c r="F19" s="13">
        <v>183.539344</v>
      </c>
      <c r="G19" s="13"/>
      <c r="H19" s="13">
        <v>106.915418</v>
      </c>
      <c r="I19" s="13">
        <f>F19-H19</f>
        <v>76.623925999999997</v>
      </c>
      <c r="J19" s="13"/>
      <c r="K19" s="126"/>
      <c r="L19" s="126"/>
    </row>
    <row r="20" spans="1:15" ht="19" customHeight="1">
      <c r="A20" s="129">
        <v>2</v>
      </c>
      <c r="B20" s="14" t="s">
        <v>28</v>
      </c>
      <c r="C20" s="13">
        <f t="shared" ref="C20:J20" si="4">C21+C22+C23+C24</f>
        <v>30000</v>
      </c>
      <c r="D20" s="13">
        <f t="shared" si="4"/>
        <v>30000</v>
      </c>
      <c r="E20" s="13">
        <f t="shared" si="4"/>
        <v>1726807.9040000001</v>
      </c>
      <c r="F20" s="13">
        <f t="shared" si="4"/>
        <v>13403.508379000001</v>
      </c>
      <c r="G20" s="13">
        <f t="shared" si="4"/>
        <v>0</v>
      </c>
      <c r="H20" s="13">
        <f t="shared" si="4"/>
        <v>47.862454</v>
      </c>
      <c r="I20" s="13">
        <f t="shared" si="4"/>
        <v>12150.270148999998</v>
      </c>
      <c r="J20" s="13">
        <f t="shared" si="4"/>
        <v>1205.3757759999996</v>
      </c>
      <c r="K20" s="126">
        <f t="shared" si="2"/>
        <v>44.678361263333336</v>
      </c>
      <c r="L20" s="126">
        <f t="shared" si="1"/>
        <v>44.678361263333336</v>
      </c>
    </row>
    <row r="21" spans="1:15" s="17" customFormat="1" ht="19" customHeight="1">
      <c r="A21" s="134" t="s">
        <v>142</v>
      </c>
      <c r="B21" s="128" t="s">
        <v>29</v>
      </c>
      <c r="C21" s="133">
        <v>25670</v>
      </c>
      <c r="D21" s="133">
        <f>C21</f>
        <v>25670</v>
      </c>
      <c r="E21" s="133">
        <v>1021059.197</v>
      </c>
      <c r="F21" s="133">
        <v>10140.814055999999</v>
      </c>
      <c r="G21" s="133"/>
      <c r="H21" s="133">
        <v>47.862454</v>
      </c>
      <c r="I21" s="133">
        <v>9063.4295409999995</v>
      </c>
      <c r="J21" s="133">
        <f>F21-H21-I21</f>
        <v>1029.5220609999997</v>
      </c>
      <c r="K21" s="135">
        <f t="shared" si="2"/>
        <v>39.504534694195556</v>
      </c>
      <c r="L21" s="135">
        <f t="shared" si="1"/>
        <v>39.504534694195556</v>
      </c>
      <c r="M21" s="21"/>
      <c r="N21" s="59"/>
      <c r="O21" s="59"/>
    </row>
    <row r="22" spans="1:15" s="17" customFormat="1" ht="19" customHeight="1">
      <c r="A22" s="136" t="s">
        <v>144</v>
      </c>
      <c r="B22" s="137" t="s">
        <v>30</v>
      </c>
      <c r="C22" s="133">
        <v>4100</v>
      </c>
      <c r="D22" s="133">
        <f>C22</f>
        <v>4100</v>
      </c>
      <c r="E22" s="133">
        <v>621916.49699999997</v>
      </c>
      <c r="F22" s="133">
        <v>2908.7888929999999</v>
      </c>
      <c r="G22" s="133"/>
      <c r="H22" s="133"/>
      <c r="I22" s="133">
        <f>F22</f>
        <v>2908.7888929999999</v>
      </c>
      <c r="J22" s="133"/>
      <c r="K22" s="135">
        <f t="shared" si="2"/>
        <v>70.946070560975599</v>
      </c>
      <c r="L22" s="135">
        <f t="shared" si="1"/>
        <v>70.946070560975599</v>
      </c>
      <c r="M22" s="21"/>
      <c r="N22" s="21"/>
      <c r="O22" s="21"/>
    </row>
    <row r="23" spans="1:15" s="19" customFormat="1" ht="19" customHeight="1">
      <c r="A23" s="138" t="s">
        <v>146</v>
      </c>
      <c r="B23" s="139" t="s">
        <v>31</v>
      </c>
      <c r="C23" s="140">
        <v>200</v>
      </c>
      <c r="D23" s="140">
        <f>C23</f>
        <v>200</v>
      </c>
      <c r="E23" s="133">
        <v>82632.210000000006</v>
      </c>
      <c r="F23" s="140">
        <v>342.91543000000001</v>
      </c>
      <c r="G23" s="141"/>
      <c r="H23" s="141"/>
      <c r="I23" s="140">
        <f>F23*50%</f>
        <v>171.45771500000001</v>
      </c>
      <c r="J23" s="140">
        <f>F23-I23</f>
        <v>171.45771500000001</v>
      </c>
      <c r="K23" s="135">
        <f>F23/C23*100</f>
        <v>171.45771500000001</v>
      </c>
      <c r="L23" s="135">
        <f t="shared" si="1"/>
        <v>171.45771500000001</v>
      </c>
      <c r="M23" s="16"/>
      <c r="N23" s="18"/>
    </row>
    <row r="24" spans="1:15" s="19" customFormat="1" ht="19" customHeight="1">
      <c r="A24" s="138" t="s">
        <v>148</v>
      </c>
      <c r="B24" s="139" t="s">
        <v>32</v>
      </c>
      <c r="C24" s="140">
        <v>30</v>
      </c>
      <c r="D24" s="140">
        <f>C24</f>
        <v>30</v>
      </c>
      <c r="E24" s="133">
        <v>1200</v>
      </c>
      <c r="F24" s="142">
        <v>10.99</v>
      </c>
      <c r="G24" s="143"/>
      <c r="H24" s="143"/>
      <c r="I24" s="142">
        <v>6.5940000000000003</v>
      </c>
      <c r="J24" s="142">
        <f>F24-I24</f>
        <v>4.3959999999999999</v>
      </c>
      <c r="K24" s="135">
        <f t="shared" si="2"/>
        <v>36.633333333333333</v>
      </c>
      <c r="L24" s="135">
        <f t="shared" si="1"/>
        <v>36.633333333333333</v>
      </c>
      <c r="M24" s="20"/>
      <c r="N24" s="18"/>
    </row>
    <row r="25" spans="1:15" ht="20.95" customHeight="1">
      <c r="A25" s="148">
        <v>3</v>
      </c>
      <c r="B25" s="149" t="s">
        <v>33</v>
      </c>
      <c r="C25" s="13">
        <v>40500</v>
      </c>
      <c r="D25" s="13">
        <v>40500</v>
      </c>
      <c r="E25" s="13">
        <v>2202870.7930000001</v>
      </c>
      <c r="F25" s="13">
        <v>13145.923016999999</v>
      </c>
      <c r="G25" s="13"/>
      <c r="H25" s="13">
        <f>H26</f>
        <v>0</v>
      </c>
      <c r="I25" s="13">
        <v>12137.576786</v>
      </c>
      <c r="J25" s="13">
        <f>F25-I25</f>
        <v>1008.3462309999995</v>
      </c>
      <c r="K25" s="126">
        <f>F25/C25*100</f>
        <v>32.459069177777778</v>
      </c>
      <c r="L25" s="126">
        <f t="shared" ref="L25:L30" si="5">F25/D25*100</f>
        <v>32.459069177777778</v>
      </c>
      <c r="M25" s="176"/>
      <c r="N25" s="177"/>
    </row>
    <row r="26" spans="1:15" ht="19" hidden="1" customHeight="1">
      <c r="A26" s="144"/>
      <c r="B26" s="145" t="s">
        <v>34</v>
      </c>
      <c r="C26" s="132">
        <v>7710000</v>
      </c>
      <c r="D26" s="132">
        <f>C26</f>
        <v>7710000</v>
      </c>
      <c r="E26" s="132">
        <f>15812.157+203870.905</f>
        <v>219683.06200000001</v>
      </c>
      <c r="F26" s="132">
        <v>570670.60400000005</v>
      </c>
      <c r="G26" s="132"/>
      <c r="H26" s="132"/>
      <c r="I26" s="132">
        <v>171201.15299999999</v>
      </c>
      <c r="J26" s="132">
        <f>F26-I26</f>
        <v>399469.45100000006</v>
      </c>
      <c r="K26" s="126"/>
      <c r="L26" s="146">
        <f t="shared" si="5"/>
        <v>7.4016939559014272</v>
      </c>
      <c r="M26" s="4"/>
    </row>
    <row r="27" spans="1:15" ht="32.25" hidden="1" customHeight="1">
      <c r="A27" s="144"/>
      <c r="B27" s="147" t="s">
        <v>35</v>
      </c>
      <c r="C27" s="132">
        <v>32790000</v>
      </c>
      <c r="D27" s="132">
        <f>C27</f>
        <v>32790000</v>
      </c>
      <c r="E27" s="132">
        <f>114940+81060+560865.04+240+199689.73</f>
        <v>956794.77</v>
      </c>
      <c r="F27" s="132">
        <f>1169354.8+6209119.2+300+75+657011.64</f>
        <v>8035860.6399999997</v>
      </c>
      <c r="G27" s="132"/>
      <c r="H27" s="132"/>
      <c r="I27" s="132">
        <f>F27</f>
        <v>8035860.6399999997</v>
      </c>
      <c r="J27" s="132"/>
      <c r="K27" s="126"/>
      <c r="L27" s="146">
        <f t="shared" si="5"/>
        <v>24.507046782555655</v>
      </c>
    </row>
    <row r="28" spans="1:15" ht="18" customHeight="1">
      <c r="A28" s="148">
        <v>4</v>
      </c>
      <c r="B28" s="149" t="s">
        <v>36</v>
      </c>
      <c r="C28" s="13">
        <v>100</v>
      </c>
      <c r="D28" s="13">
        <v>100</v>
      </c>
      <c r="E28" s="13">
        <v>2297.241</v>
      </c>
      <c r="F28" s="13">
        <v>16.957737999999999</v>
      </c>
      <c r="G28" s="13"/>
      <c r="H28" s="13"/>
      <c r="I28" s="13">
        <v>5.087307</v>
      </c>
      <c r="J28" s="13">
        <f>F28-I28</f>
        <v>11.870431</v>
      </c>
      <c r="K28" s="13">
        <f>F28/C28*100</f>
        <v>16.957737999999999</v>
      </c>
      <c r="L28" s="13">
        <f t="shared" si="5"/>
        <v>16.957737999999999</v>
      </c>
      <c r="M28" s="176"/>
    </row>
    <row r="29" spans="1:15" ht="18" customHeight="1">
      <c r="A29" s="148">
        <v>5</v>
      </c>
      <c r="B29" s="149" t="s">
        <v>37</v>
      </c>
      <c r="C29" s="13">
        <v>350</v>
      </c>
      <c r="D29" s="13">
        <f>C29</f>
        <v>350</v>
      </c>
      <c r="E29" s="13">
        <v>780853.72199999995</v>
      </c>
      <c r="F29" s="13">
        <v>2090.302694</v>
      </c>
      <c r="G29" s="13"/>
      <c r="H29" s="13">
        <v>1045.151333</v>
      </c>
      <c r="I29" s="13">
        <v>986.12105299999996</v>
      </c>
      <c r="J29" s="13">
        <f>F29-H29-I29</f>
        <v>59.030307999999991</v>
      </c>
      <c r="K29" s="126">
        <f>F29/C29*100</f>
        <v>597.22934114285715</v>
      </c>
      <c r="L29" s="126">
        <f t="shared" si="5"/>
        <v>597.22934114285715</v>
      </c>
      <c r="M29" s="4"/>
    </row>
    <row r="30" spans="1:15" ht="18" customHeight="1">
      <c r="A30" s="148">
        <v>6</v>
      </c>
      <c r="B30" s="149" t="s">
        <v>38</v>
      </c>
      <c r="C30" s="13">
        <v>280000</v>
      </c>
      <c r="D30" s="13">
        <v>330000</v>
      </c>
      <c r="E30" s="13">
        <v>52109033.060000002</v>
      </c>
      <c r="F30" s="13">
        <v>138126.988121</v>
      </c>
      <c r="G30" s="13">
        <f>G31+G33+G36+G39</f>
        <v>0</v>
      </c>
      <c r="H30" s="13">
        <v>14925.309205</v>
      </c>
      <c r="I30" s="13">
        <v>91980.355070000005</v>
      </c>
      <c r="J30" s="13">
        <f>F30-H30-I30</f>
        <v>31221.323845999999</v>
      </c>
      <c r="K30" s="126">
        <f>F30/C30*100</f>
        <v>49.331067186071429</v>
      </c>
      <c r="L30" s="126">
        <f t="shared" si="5"/>
        <v>41.856663066969695</v>
      </c>
      <c r="M30" s="4"/>
    </row>
    <row r="31" spans="1:15" s="17" customFormat="1" ht="18" customHeight="1">
      <c r="A31" s="136"/>
      <c r="B31" s="137" t="s">
        <v>39</v>
      </c>
      <c r="C31" s="133"/>
      <c r="D31" s="133">
        <v>83000</v>
      </c>
      <c r="E31" s="133"/>
      <c r="F31" s="133">
        <f>SUM(G31:J31)</f>
        <v>70220.342999999993</v>
      </c>
      <c r="G31" s="133"/>
      <c r="H31" s="133"/>
      <c r="I31" s="133">
        <f>44543.818+19962.888+162.021</f>
        <v>64668.726999999999</v>
      </c>
      <c r="J31" s="133">
        <f>1325+3000+1009.064+217.552</f>
        <v>5551.616</v>
      </c>
      <c r="K31" s="135"/>
      <c r="L31" s="135"/>
      <c r="M31" s="63"/>
      <c r="N31" s="218"/>
      <c r="O31" s="21"/>
    </row>
    <row r="32" spans="1:15" ht="33.75" hidden="1" customHeight="1">
      <c r="A32" s="148"/>
      <c r="B32" s="149" t="s">
        <v>40</v>
      </c>
      <c r="C32" s="13"/>
      <c r="D32" s="13"/>
      <c r="E32" s="13"/>
      <c r="F32" s="13"/>
      <c r="G32" s="13"/>
      <c r="H32" s="13"/>
      <c r="I32" s="13">
        <f>F32</f>
        <v>0</v>
      </c>
      <c r="J32" s="13"/>
      <c r="K32" s="126"/>
      <c r="L32" s="126"/>
      <c r="M32" s="60"/>
      <c r="N32" s="218"/>
    </row>
    <row r="33" spans="1:14" s="17" customFormat="1" ht="17.2" hidden="1" customHeight="1">
      <c r="A33" s="144"/>
      <c r="B33" s="128" t="s">
        <v>41</v>
      </c>
      <c r="C33" s="133">
        <f>SUM(C34:C35)</f>
        <v>32400000</v>
      </c>
      <c r="D33" s="133">
        <f>SUM(D34:D35)</f>
        <v>20400000</v>
      </c>
      <c r="E33" s="133">
        <f>SUM(E34:E35)</f>
        <v>33244.199999999997</v>
      </c>
      <c r="F33" s="133">
        <f>SUM(F34:F35)</f>
        <v>199433.67100000003</v>
      </c>
      <c r="G33" s="132"/>
      <c r="H33" s="133">
        <f>SUM(H34:H35)</f>
        <v>19943.367100000003</v>
      </c>
      <c r="I33" s="133">
        <f>SUM(I34:I35)</f>
        <v>19943.367100000003</v>
      </c>
      <c r="J33" s="133">
        <f>SUM(J34:J35)</f>
        <v>159546.93680000002</v>
      </c>
      <c r="K33" s="126"/>
      <c r="L33" s="126">
        <f>F33/D33*100</f>
        <v>0.97761603431372568</v>
      </c>
      <c r="M33" s="60"/>
      <c r="N33" s="218"/>
    </row>
    <row r="34" spans="1:14" s="17" customFormat="1" ht="17.2" hidden="1" customHeight="1">
      <c r="A34" s="144"/>
      <c r="B34" s="130" t="s">
        <v>42</v>
      </c>
      <c r="C34" s="132"/>
      <c r="D34" s="132"/>
      <c r="E34" s="13"/>
      <c r="F34" s="132"/>
      <c r="G34" s="132"/>
      <c r="H34" s="132"/>
      <c r="I34" s="132"/>
      <c r="J34" s="132"/>
      <c r="K34" s="135"/>
      <c r="L34" s="146"/>
      <c r="M34" s="60"/>
      <c r="N34" s="218"/>
    </row>
    <row r="35" spans="1:14" s="17" customFormat="1" ht="17.2" hidden="1" customHeight="1">
      <c r="A35" s="144"/>
      <c r="B35" s="130" t="s">
        <v>43</v>
      </c>
      <c r="C35" s="132">
        <v>32400000</v>
      </c>
      <c r="D35" s="132">
        <v>20400000</v>
      </c>
      <c r="E35" s="15">
        <v>33244.199999999997</v>
      </c>
      <c r="F35" s="132">
        <f>30991.456+136402.765+32039.45</f>
        <v>199433.67100000003</v>
      </c>
      <c r="G35" s="132"/>
      <c r="H35" s="132">
        <f>F35*0.1</f>
        <v>19943.367100000003</v>
      </c>
      <c r="I35" s="132">
        <f>F35*10%</f>
        <v>19943.367100000003</v>
      </c>
      <c r="J35" s="132">
        <f>F35*0.8</f>
        <v>159546.93680000002</v>
      </c>
      <c r="K35" s="135"/>
      <c r="L35" s="146">
        <f>F35/D35*100</f>
        <v>0.97761603431372568</v>
      </c>
      <c r="M35" s="61"/>
      <c r="N35" s="218"/>
    </row>
    <row r="36" spans="1:14" s="17" customFormat="1" ht="17.2" hidden="1" customHeight="1">
      <c r="A36" s="136"/>
      <c r="B36" s="128" t="s">
        <v>44</v>
      </c>
      <c r="C36" s="133">
        <f>SUM(C37:C38)</f>
        <v>12000000</v>
      </c>
      <c r="D36" s="133">
        <f>SUM(D37:D38)</f>
        <v>38000000</v>
      </c>
      <c r="E36" s="133">
        <f>E37+E38</f>
        <v>0</v>
      </c>
      <c r="F36" s="133">
        <f>SUM(F37:F38)</f>
        <v>15793862.6</v>
      </c>
      <c r="G36" s="133"/>
      <c r="H36" s="133">
        <f>SUM(H37:H38)</f>
        <v>6317545.04</v>
      </c>
      <c r="I36" s="133">
        <f>SUM(I37:I38)</f>
        <v>4738158.7799999993</v>
      </c>
      <c r="J36" s="133">
        <f>SUM(J37:J38)</f>
        <v>4738158.7799999993</v>
      </c>
      <c r="K36" s="135"/>
      <c r="L36" s="126">
        <f>F36/D36*100</f>
        <v>41.562796315789477</v>
      </c>
      <c r="M36" s="61"/>
      <c r="N36" s="218"/>
    </row>
    <row r="37" spans="1:14" s="17" customFormat="1" ht="17.2" hidden="1" customHeight="1">
      <c r="A37" s="144"/>
      <c r="B37" s="130" t="s">
        <v>45</v>
      </c>
      <c r="C37" s="132"/>
      <c r="D37" s="132"/>
      <c r="E37" s="15">
        <v>0</v>
      </c>
      <c r="F37" s="132"/>
      <c r="G37" s="132"/>
      <c r="H37" s="132"/>
      <c r="I37" s="132"/>
      <c r="J37" s="132"/>
      <c r="K37" s="135"/>
      <c r="L37" s="146"/>
      <c r="M37" s="61"/>
      <c r="N37" s="218"/>
    </row>
    <row r="38" spans="1:14" s="17" customFormat="1" ht="17.2" hidden="1" customHeight="1">
      <c r="A38" s="144"/>
      <c r="B38" s="145" t="s">
        <v>46</v>
      </c>
      <c r="C38" s="132">
        <v>12000000</v>
      </c>
      <c r="D38" s="132">
        <v>38000000</v>
      </c>
      <c r="E38" s="15"/>
      <c r="F38" s="132">
        <f>13811153.7+1982708.9</f>
        <v>15793862.6</v>
      </c>
      <c r="G38" s="132"/>
      <c r="H38" s="132">
        <f>F38*40%</f>
        <v>6317545.04</v>
      </c>
      <c r="I38" s="132">
        <f>F38*0.3</f>
        <v>4738158.7799999993</v>
      </c>
      <c r="J38" s="132">
        <f>F38*0.3</f>
        <v>4738158.7799999993</v>
      </c>
      <c r="K38" s="135"/>
      <c r="L38" s="146"/>
      <c r="M38" s="61"/>
      <c r="N38" s="218"/>
    </row>
    <row r="39" spans="1:14" s="17" customFormat="1" ht="17.2" hidden="1" customHeight="1">
      <c r="A39" s="136"/>
      <c r="B39" s="128" t="s">
        <v>47</v>
      </c>
      <c r="C39" s="133">
        <f>SUM(C40:C41)</f>
        <v>185600000</v>
      </c>
      <c r="D39" s="133">
        <f>SUM(D40:D41)</f>
        <v>151600000</v>
      </c>
      <c r="E39" s="13">
        <f>E40+E41</f>
        <v>256591.5</v>
      </c>
      <c r="F39" s="133">
        <f>SUM(F40:F41)</f>
        <v>43354634.549999997</v>
      </c>
      <c r="G39" s="133"/>
      <c r="H39" s="133">
        <f>SUM(H40:H41)</f>
        <v>8670926.9100000001</v>
      </c>
      <c r="I39" s="133">
        <f>SUM(I40:I41)</f>
        <v>17341853.82</v>
      </c>
      <c r="J39" s="133">
        <f>SUM(J40:J41)</f>
        <v>17341853.82</v>
      </c>
      <c r="K39" s="135"/>
      <c r="L39" s="126">
        <f>F39/D39*100</f>
        <v>28.598043898416886</v>
      </c>
      <c r="M39" s="61"/>
      <c r="N39" s="218"/>
    </row>
    <row r="40" spans="1:14" s="17" customFormat="1" ht="17.2" hidden="1" customHeight="1">
      <c r="A40" s="144"/>
      <c r="B40" s="130" t="s">
        <v>45</v>
      </c>
      <c r="C40" s="132"/>
      <c r="D40" s="132"/>
      <c r="E40" s="133"/>
      <c r="F40" s="132"/>
      <c r="G40" s="132"/>
      <c r="H40" s="132"/>
      <c r="I40" s="132"/>
      <c r="J40" s="132">
        <f>F40-H40-I40</f>
        <v>0</v>
      </c>
      <c r="K40" s="135"/>
      <c r="L40" s="150"/>
      <c r="M40" s="62"/>
      <c r="N40" s="218"/>
    </row>
    <row r="41" spans="1:14" s="17" customFormat="1" ht="17.2" hidden="1" customHeight="1">
      <c r="A41" s="144"/>
      <c r="B41" s="145" t="s">
        <v>48</v>
      </c>
      <c r="C41" s="132">
        <v>185600000</v>
      </c>
      <c r="D41" s="132">
        <v>151600000</v>
      </c>
      <c r="E41" s="132">
        <f>10230+246361.5</f>
        <v>256591.5</v>
      </c>
      <c r="F41" s="132">
        <f>616873+32624632+9829262.05+200762.5+26605+27750+28750</f>
        <v>43354634.549999997</v>
      </c>
      <c r="G41" s="132"/>
      <c r="H41" s="132">
        <f>F41*0.2</f>
        <v>8670926.9100000001</v>
      </c>
      <c r="I41" s="132">
        <f>F41*0.4</f>
        <v>17341853.82</v>
      </c>
      <c r="J41" s="132">
        <f>F41*0.4</f>
        <v>17341853.82</v>
      </c>
      <c r="K41" s="135"/>
      <c r="L41" s="150">
        <f t="shared" ref="L41:L46" si="6">F41/D41*100</f>
        <v>28.598043898416886</v>
      </c>
      <c r="M41" s="62"/>
      <c r="N41" s="218"/>
    </row>
    <row r="42" spans="1:14" ht="18" customHeight="1">
      <c r="A42" s="148">
        <v>7</v>
      </c>
      <c r="B42" s="149" t="s">
        <v>49</v>
      </c>
      <c r="C42" s="13">
        <v>3200</v>
      </c>
      <c r="D42" s="13">
        <v>3200</v>
      </c>
      <c r="E42" s="13">
        <v>229601.14499999999</v>
      </c>
      <c r="F42" s="13">
        <v>2971.1299979999999</v>
      </c>
      <c r="G42" s="13">
        <v>567.42234900000005</v>
      </c>
      <c r="H42" s="13">
        <f t="shared" ref="H42" si="7">H43+H50+H53+H44</f>
        <v>0</v>
      </c>
      <c r="I42" s="13">
        <v>1432.896647</v>
      </c>
      <c r="J42" s="13">
        <f>F42-G42-I42</f>
        <v>970.81100199999992</v>
      </c>
      <c r="K42" s="126">
        <f>F42/C42*100</f>
        <v>92.847812437499996</v>
      </c>
      <c r="L42" s="126">
        <f t="shared" si="6"/>
        <v>92.847812437499996</v>
      </c>
      <c r="M42" s="61"/>
      <c r="N42" s="218"/>
    </row>
    <row r="43" spans="1:14" s="25" customFormat="1" ht="18" hidden="1" customHeight="1">
      <c r="A43" s="136" t="s">
        <v>50</v>
      </c>
      <c r="B43" s="137" t="s">
        <v>51</v>
      </c>
      <c r="C43" s="133">
        <v>300000</v>
      </c>
      <c r="D43" s="133">
        <v>200000</v>
      </c>
      <c r="E43" s="133">
        <v>20500</v>
      </c>
      <c r="F43" s="133">
        <v>188948.55499999999</v>
      </c>
      <c r="G43" s="133"/>
      <c r="H43" s="133"/>
      <c r="I43" s="133">
        <f>F43*0.5</f>
        <v>94474.277499999997</v>
      </c>
      <c r="J43" s="133">
        <f>F43-I43-H43</f>
        <v>94474.277499999997</v>
      </c>
      <c r="K43" s="135">
        <f>F43/C43*100</f>
        <v>62.982851666666662</v>
      </c>
      <c r="L43" s="135">
        <f t="shared" si="6"/>
        <v>94.474277499999999</v>
      </c>
      <c r="M43" s="24"/>
      <c r="N43" s="24"/>
    </row>
    <row r="44" spans="1:14" s="26" customFormat="1" ht="18" hidden="1" customHeight="1">
      <c r="A44" s="148" t="s">
        <v>52</v>
      </c>
      <c r="B44" s="137" t="s">
        <v>53</v>
      </c>
      <c r="C44" s="13">
        <f>C45+C46</f>
        <v>1402000</v>
      </c>
      <c r="D44" s="13">
        <f>D45+D46</f>
        <v>1402000</v>
      </c>
      <c r="E44" s="13">
        <f>E47+E48+E49</f>
        <v>23000</v>
      </c>
      <c r="F44" s="13">
        <f>SUM(F45:F49)</f>
        <v>1502238</v>
      </c>
      <c r="G44" s="13">
        <f>SUM(G45:G49)</f>
        <v>0</v>
      </c>
      <c r="H44" s="13">
        <f>SUM(H45:H49)</f>
        <v>0</v>
      </c>
      <c r="I44" s="13">
        <f>SUM(I45:I49)</f>
        <v>1105871.3999999999</v>
      </c>
      <c r="J44" s="13">
        <f>SUM(J45:J49)</f>
        <v>396366.6</v>
      </c>
      <c r="K44" s="126">
        <f>F44/C44*100</f>
        <v>107.14964336661912</v>
      </c>
      <c r="L44" s="126">
        <f t="shared" si="6"/>
        <v>107.14964336661912</v>
      </c>
      <c r="M44" s="23"/>
      <c r="N44" s="23"/>
    </row>
    <row r="45" spans="1:14" s="26" customFormat="1" ht="18" hidden="1" customHeight="1">
      <c r="A45" s="148"/>
      <c r="B45" s="145" t="s">
        <v>54</v>
      </c>
      <c r="C45" s="15">
        <v>572000</v>
      </c>
      <c r="D45" s="15">
        <f>C45</f>
        <v>572000</v>
      </c>
      <c r="E45" s="13"/>
      <c r="F45" s="15"/>
      <c r="G45" s="15"/>
      <c r="H45" s="15"/>
      <c r="I45" s="15">
        <f>F45*0.3</f>
        <v>0</v>
      </c>
      <c r="J45" s="15">
        <f>F45-I45</f>
        <v>0</v>
      </c>
      <c r="K45" s="146">
        <f>F45/C45*100</f>
        <v>0</v>
      </c>
      <c r="L45" s="146">
        <f t="shared" si="6"/>
        <v>0</v>
      </c>
      <c r="M45" s="23"/>
      <c r="N45" s="23"/>
    </row>
    <row r="46" spans="1:14" s="26" customFormat="1" ht="18" hidden="1" customHeight="1">
      <c r="A46" s="148"/>
      <c r="B46" s="145" t="s">
        <v>55</v>
      </c>
      <c r="C46" s="15">
        <v>830000</v>
      </c>
      <c r="D46" s="15">
        <f>C46</f>
        <v>830000</v>
      </c>
      <c r="E46" s="13"/>
      <c r="F46" s="15"/>
      <c r="G46" s="15"/>
      <c r="H46" s="15"/>
      <c r="I46" s="15">
        <f>F46</f>
        <v>0</v>
      </c>
      <c r="J46" s="15"/>
      <c r="K46" s="146">
        <f>F46/C46*100</f>
        <v>0</v>
      </c>
      <c r="L46" s="146">
        <f t="shared" si="6"/>
        <v>0</v>
      </c>
      <c r="M46" s="23"/>
      <c r="N46" s="23"/>
    </row>
    <row r="47" spans="1:14" s="5" customFormat="1" ht="18" hidden="1" customHeight="1">
      <c r="A47" s="138"/>
      <c r="B47" s="151" t="s">
        <v>56</v>
      </c>
      <c r="C47" s="152"/>
      <c r="D47" s="152"/>
      <c r="E47" s="15">
        <f>1000+2000</f>
        <v>3000</v>
      </c>
      <c r="F47" s="153">
        <v>249198</v>
      </c>
      <c r="G47" s="154"/>
      <c r="H47" s="155"/>
      <c r="I47" s="153">
        <v>114659.4</v>
      </c>
      <c r="J47" s="153">
        <f>F47-I47</f>
        <v>134538.6</v>
      </c>
      <c r="K47" s="156"/>
      <c r="L47" s="156"/>
      <c r="M47" s="3"/>
      <c r="N47" s="4"/>
    </row>
    <row r="48" spans="1:14" s="5" customFormat="1" ht="18" hidden="1" customHeight="1">
      <c r="A48" s="138"/>
      <c r="B48" s="151" t="s">
        <v>57</v>
      </c>
      <c r="C48" s="152"/>
      <c r="D48" s="152"/>
      <c r="E48" s="15">
        <f>14000+1800</f>
        <v>15800</v>
      </c>
      <c r="F48" s="153">
        <v>923500</v>
      </c>
      <c r="G48" s="154"/>
      <c r="H48" s="153"/>
      <c r="I48" s="153">
        <v>848950</v>
      </c>
      <c r="J48" s="153">
        <f>F48-H48-I48</f>
        <v>74550</v>
      </c>
      <c r="K48" s="156"/>
      <c r="L48" s="156"/>
      <c r="M48" s="3"/>
      <c r="N48" s="4"/>
    </row>
    <row r="49" spans="1:14" s="5" customFormat="1" ht="18" hidden="1" customHeight="1">
      <c r="A49" s="138"/>
      <c r="B49" s="151" t="s">
        <v>58</v>
      </c>
      <c r="C49" s="152"/>
      <c r="D49" s="152"/>
      <c r="E49" s="15">
        <f>1000+3200</f>
        <v>4200</v>
      </c>
      <c r="F49" s="157">
        <v>329540</v>
      </c>
      <c r="G49" s="154"/>
      <c r="H49" s="153"/>
      <c r="I49" s="153">
        <v>142262</v>
      </c>
      <c r="J49" s="153">
        <f>F49-I49</f>
        <v>187278</v>
      </c>
      <c r="K49" s="156"/>
      <c r="L49" s="156"/>
      <c r="M49" s="3"/>
      <c r="N49" s="4"/>
    </row>
    <row r="50" spans="1:14" ht="18" hidden="1" customHeight="1">
      <c r="A50" s="136" t="s">
        <v>52</v>
      </c>
      <c r="B50" s="137" t="s">
        <v>59</v>
      </c>
      <c r="C50" s="133">
        <v>878000</v>
      </c>
      <c r="D50" s="133">
        <f>C50</f>
        <v>878000</v>
      </c>
      <c r="E50" s="133">
        <f>E51+E52+E66</f>
        <v>5298</v>
      </c>
      <c r="F50" s="133">
        <f>F51+F52</f>
        <v>162910.08199999999</v>
      </c>
      <c r="G50" s="133">
        <f>G51+G52+G66</f>
        <v>0</v>
      </c>
      <c r="H50" s="133">
        <f>H51+H52+H66</f>
        <v>0</v>
      </c>
      <c r="I50" s="133"/>
      <c r="J50" s="133">
        <f>J51+J52</f>
        <v>162910.08199999999</v>
      </c>
      <c r="K50" s="126">
        <f>F50/C50*100</f>
        <v>18.554679043280181</v>
      </c>
      <c r="L50" s="126">
        <f>F50/D50*100</f>
        <v>18.554679043280181</v>
      </c>
    </row>
    <row r="51" spans="1:14" s="17" customFormat="1" ht="18" hidden="1" customHeight="1">
      <c r="A51" s="144"/>
      <c r="B51" s="145" t="s">
        <v>60</v>
      </c>
      <c r="C51" s="132"/>
      <c r="D51" s="132"/>
      <c r="E51" s="132">
        <v>4544</v>
      </c>
      <c r="F51" s="132">
        <v>153800.08199999999</v>
      </c>
      <c r="G51" s="132"/>
      <c r="H51" s="132"/>
      <c r="I51" s="132"/>
      <c r="J51" s="132">
        <f>F51</f>
        <v>153800.08199999999</v>
      </c>
      <c r="K51" s="150"/>
      <c r="L51" s="150"/>
      <c r="M51" s="16"/>
      <c r="N51" s="16"/>
    </row>
    <row r="52" spans="1:14" s="17" customFormat="1" ht="29.95" hidden="1" customHeight="1">
      <c r="A52" s="144"/>
      <c r="B52" s="145" t="s">
        <v>61</v>
      </c>
      <c r="C52" s="132"/>
      <c r="D52" s="132"/>
      <c r="E52" s="132">
        <v>754</v>
      </c>
      <c r="F52" s="132">
        <v>9110</v>
      </c>
      <c r="G52" s="132"/>
      <c r="H52" s="132"/>
      <c r="I52" s="132"/>
      <c r="J52" s="132">
        <f>F52</f>
        <v>9110</v>
      </c>
      <c r="K52" s="150"/>
      <c r="L52" s="150"/>
      <c r="M52" s="16"/>
      <c r="N52" s="16"/>
    </row>
    <row r="53" spans="1:14" ht="19" hidden="1" customHeight="1">
      <c r="A53" s="158" t="s">
        <v>62</v>
      </c>
      <c r="B53" s="137" t="s">
        <v>63</v>
      </c>
      <c r="C53" s="133">
        <v>620000</v>
      </c>
      <c r="D53" s="133">
        <v>720000</v>
      </c>
      <c r="E53" s="13">
        <f>SUM(E54:E66)</f>
        <v>6217</v>
      </c>
      <c r="F53" s="13">
        <v>1744080.8</v>
      </c>
      <c r="G53" s="13">
        <f t="shared" ref="G53:H53" si="8">SUM(G54:G66)</f>
        <v>0</v>
      </c>
      <c r="H53" s="13">
        <f t="shared" si="8"/>
        <v>0</v>
      </c>
      <c r="I53" s="13">
        <v>1252889.922</v>
      </c>
      <c r="J53" s="13">
        <f>F53-I53</f>
        <v>491190.87800000003</v>
      </c>
      <c r="K53" s="126">
        <f>F53/C53*100</f>
        <v>281.30335483870971</v>
      </c>
      <c r="L53" s="126">
        <f>F53/D53*100</f>
        <v>242.23344444444444</v>
      </c>
    </row>
    <row r="54" spans="1:14" s="5" customFormat="1" ht="19" hidden="1" customHeight="1">
      <c r="A54" s="138"/>
      <c r="B54" s="151" t="s">
        <v>64</v>
      </c>
      <c r="C54" s="152"/>
      <c r="D54" s="152"/>
      <c r="E54" s="15">
        <f>91</f>
        <v>91</v>
      </c>
      <c r="F54" s="153">
        <v>725</v>
      </c>
      <c r="G54" s="154"/>
      <c r="H54" s="155"/>
      <c r="I54" s="153">
        <f t="shared" ref="I54:I65" si="9">F54</f>
        <v>725</v>
      </c>
      <c r="J54" s="142"/>
      <c r="K54" s="156"/>
      <c r="L54" s="156"/>
      <c r="M54" s="3"/>
      <c r="N54" s="4"/>
    </row>
    <row r="55" spans="1:14" s="5" customFormat="1" ht="19" hidden="1" customHeight="1">
      <c r="A55" s="138"/>
      <c r="B55" s="151" t="s">
        <v>65</v>
      </c>
      <c r="C55" s="152"/>
      <c r="D55" s="152"/>
      <c r="E55" s="15"/>
      <c r="F55" s="153">
        <v>28239.244999999999</v>
      </c>
      <c r="G55" s="154"/>
      <c r="H55" s="155"/>
      <c r="I55" s="153">
        <f t="shared" si="9"/>
        <v>28239.244999999999</v>
      </c>
      <c r="J55" s="142"/>
      <c r="K55" s="156"/>
      <c r="L55" s="156"/>
      <c r="M55" s="3"/>
      <c r="N55" s="4"/>
    </row>
    <row r="56" spans="1:14" s="5" customFormat="1" ht="19" hidden="1" customHeight="1">
      <c r="A56" s="138"/>
      <c r="B56" s="151" t="s">
        <v>66</v>
      </c>
      <c r="C56" s="152"/>
      <c r="D56" s="152"/>
      <c r="E56" s="15"/>
      <c r="F56" s="153">
        <v>800</v>
      </c>
      <c r="G56" s="154"/>
      <c r="H56" s="155"/>
      <c r="I56" s="153">
        <f t="shared" si="9"/>
        <v>800</v>
      </c>
      <c r="J56" s="142"/>
      <c r="K56" s="156"/>
      <c r="L56" s="156"/>
      <c r="M56" s="3"/>
      <c r="N56" s="4"/>
    </row>
    <row r="57" spans="1:14" s="5" customFormat="1" ht="19" hidden="1" customHeight="1">
      <c r="A57" s="138"/>
      <c r="B57" s="151" t="s">
        <v>67</v>
      </c>
      <c r="C57" s="152"/>
      <c r="D57" s="152"/>
      <c r="E57" s="15">
        <v>6126</v>
      </c>
      <c r="F57" s="153">
        <v>10307</v>
      </c>
      <c r="G57" s="154"/>
      <c r="H57" s="155"/>
      <c r="I57" s="153">
        <f t="shared" si="9"/>
        <v>10307</v>
      </c>
      <c r="J57" s="142"/>
      <c r="K57" s="156"/>
      <c r="L57" s="156"/>
      <c r="M57" s="3"/>
      <c r="N57" s="4"/>
    </row>
    <row r="58" spans="1:14" s="5" customFormat="1" ht="30.8" hidden="1" customHeight="1">
      <c r="A58" s="138"/>
      <c r="B58" s="151" t="s">
        <v>68</v>
      </c>
      <c r="C58" s="152"/>
      <c r="D58" s="152"/>
      <c r="E58" s="15">
        <v>0</v>
      </c>
      <c r="F58" s="153">
        <v>0</v>
      </c>
      <c r="G58" s="154"/>
      <c r="H58" s="155"/>
      <c r="I58" s="153">
        <f t="shared" si="9"/>
        <v>0</v>
      </c>
      <c r="J58" s="142"/>
      <c r="K58" s="156"/>
      <c r="L58" s="156"/>
      <c r="M58" s="3"/>
      <c r="N58" s="4"/>
    </row>
    <row r="59" spans="1:14" s="5" customFormat="1" ht="20.95" hidden="1" customHeight="1">
      <c r="A59" s="138"/>
      <c r="B59" s="151" t="s">
        <v>69</v>
      </c>
      <c r="C59" s="152"/>
      <c r="D59" s="152"/>
      <c r="E59" s="15"/>
      <c r="F59" s="153">
        <v>5410</v>
      </c>
      <c r="G59" s="154"/>
      <c r="H59" s="155"/>
      <c r="I59" s="153">
        <f t="shared" si="9"/>
        <v>5410</v>
      </c>
      <c r="J59" s="142"/>
      <c r="K59" s="156"/>
      <c r="L59" s="156"/>
      <c r="M59" s="3"/>
      <c r="N59" s="4"/>
    </row>
    <row r="60" spans="1:14" s="5" customFormat="1" ht="31.75" hidden="1" customHeight="1">
      <c r="A60" s="138"/>
      <c r="B60" s="151" t="s">
        <v>70</v>
      </c>
      <c r="C60" s="152"/>
      <c r="D60" s="152"/>
      <c r="E60" s="15"/>
      <c r="F60" s="153">
        <f t="shared" ref="F60:F64" si="10">E60</f>
        <v>0</v>
      </c>
      <c r="G60" s="154"/>
      <c r="H60" s="155"/>
      <c r="I60" s="153">
        <f t="shared" si="9"/>
        <v>0</v>
      </c>
      <c r="J60" s="142"/>
      <c r="K60" s="156"/>
      <c r="L60" s="156"/>
      <c r="M60" s="3"/>
      <c r="N60" s="4"/>
    </row>
    <row r="61" spans="1:14" s="5" customFormat="1" hidden="1">
      <c r="A61" s="138"/>
      <c r="B61" s="151" t="s">
        <v>71</v>
      </c>
      <c r="C61" s="152"/>
      <c r="D61" s="152"/>
      <c r="E61" s="15"/>
      <c r="F61" s="153">
        <f t="shared" si="10"/>
        <v>0</v>
      </c>
      <c r="G61" s="154"/>
      <c r="H61" s="155"/>
      <c r="I61" s="153">
        <f t="shared" si="9"/>
        <v>0</v>
      </c>
      <c r="J61" s="142"/>
      <c r="K61" s="156"/>
      <c r="L61" s="156"/>
      <c r="M61" s="3"/>
      <c r="N61" s="4"/>
    </row>
    <row r="62" spans="1:14" s="5" customFormat="1" hidden="1">
      <c r="A62" s="138"/>
      <c r="B62" s="151" t="s">
        <v>72</v>
      </c>
      <c r="C62" s="152"/>
      <c r="D62" s="152"/>
      <c r="E62" s="15"/>
      <c r="F62" s="153">
        <f t="shared" si="10"/>
        <v>0</v>
      </c>
      <c r="G62" s="154"/>
      <c r="H62" s="155"/>
      <c r="I62" s="153">
        <f t="shared" si="9"/>
        <v>0</v>
      </c>
      <c r="J62" s="142"/>
      <c r="K62" s="156"/>
      <c r="L62" s="156"/>
      <c r="M62" s="3"/>
      <c r="N62" s="4"/>
    </row>
    <row r="63" spans="1:14" s="5" customFormat="1" hidden="1">
      <c r="A63" s="138"/>
      <c r="B63" s="151" t="s">
        <v>73</v>
      </c>
      <c r="C63" s="152"/>
      <c r="D63" s="152"/>
      <c r="E63" s="15"/>
      <c r="F63" s="153">
        <f t="shared" si="10"/>
        <v>0</v>
      </c>
      <c r="G63" s="154"/>
      <c r="H63" s="155"/>
      <c r="I63" s="153">
        <f t="shared" si="9"/>
        <v>0</v>
      </c>
      <c r="J63" s="142"/>
      <c r="K63" s="156"/>
      <c r="L63" s="156"/>
      <c r="M63" s="3"/>
      <c r="N63" s="4"/>
    </row>
    <row r="64" spans="1:14" s="5" customFormat="1" ht="18" hidden="1" customHeight="1">
      <c r="A64" s="138"/>
      <c r="B64" s="151" t="s">
        <v>74</v>
      </c>
      <c r="C64" s="152"/>
      <c r="D64" s="152"/>
      <c r="E64" s="15">
        <v>0</v>
      </c>
      <c r="F64" s="153">
        <f t="shared" si="10"/>
        <v>0</v>
      </c>
      <c r="G64" s="154"/>
      <c r="H64" s="155"/>
      <c r="I64" s="153">
        <f t="shared" si="9"/>
        <v>0</v>
      </c>
      <c r="J64" s="142"/>
      <c r="K64" s="156"/>
      <c r="L64" s="156"/>
      <c r="M64" s="3"/>
      <c r="N64" s="4"/>
    </row>
    <row r="65" spans="1:14" s="5" customFormat="1" ht="19" hidden="1" customHeight="1">
      <c r="A65" s="138"/>
      <c r="B65" s="159" t="s">
        <v>75</v>
      </c>
      <c r="C65" s="152"/>
      <c r="D65" s="152"/>
      <c r="E65" s="15"/>
      <c r="F65" s="153">
        <v>2800</v>
      </c>
      <c r="G65" s="154"/>
      <c r="H65" s="155"/>
      <c r="I65" s="153">
        <f t="shared" si="9"/>
        <v>2800</v>
      </c>
      <c r="J65" s="142"/>
      <c r="K65" s="156"/>
      <c r="L65" s="156"/>
      <c r="M65" s="3"/>
      <c r="N65" s="4"/>
    </row>
    <row r="66" spans="1:14" s="5" customFormat="1" ht="19" hidden="1" customHeight="1">
      <c r="A66" s="138"/>
      <c r="B66" s="159" t="s">
        <v>74</v>
      </c>
      <c r="C66" s="152"/>
      <c r="D66" s="152"/>
      <c r="E66" s="15"/>
      <c r="F66" s="153">
        <v>140</v>
      </c>
      <c r="G66" s="154"/>
      <c r="H66" s="155"/>
      <c r="I66" s="153">
        <f>F66</f>
        <v>140</v>
      </c>
      <c r="J66" s="142"/>
      <c r="K66" s="156"/>
      <c r="L66" s="156"/>
      <c r="M66" s="3"/>
      <c r="N66" s="4"/>
    </row>
    <row r="67" spans="1:14" s="28" customFormat="1" ht="19" customHeight="1">
      <c r="A67" s="148">
        <v>8</v>
      </c>
      <c r="B67" s="149" t="s">
        <v>76</v>
      </c>
      <c r="C67" s="13">
        <v>25500</v>
      </c>
      <c r="D67" s="13">
        <f>C67</f>
        <v>25500</v>
      </c>
      <c r="E67" s="13">
        <v>716434.42299999995</v>
      </c>
      <c r="F67" s="13">
        <v>5246.5005270000001</v>
      </c>
      <c r="G67" s="13"/>
      <c r="H67" s="13"/>
      <c r="I67" s="13">
        <v>4703.0218279999999</v>
      </c>
      <c r="J67" s="13">
        <f>F67-I67</f>
        <v>543.47869900000023</v>
      </c>
      <c r="K67" s="126">
        <f>F67/C67*100</f>
        <v>20.574511870588235</v>
      </c>
      <c r="L67" s="126">
        <f>F67/D67*100</f>
        <v>20.574511870588235</v>
      </c>
      <c r="M67" s="27"/>
      <c r="N67" s="27"/>
    </row>
    <row r="68" spans="1:14" s="28" customFormat="1" ht="19" hidden="1" customHeight="1">
      <c r="A68" s="148"/>
      <c r="B68" s="145" t="s">
        <v>77</v>
      </c>
      <c r="C68" s="15"/>
      <c r="D68" s="15"/>
      <c r="E68" s="15">
        <f>68167.594</f>
        <v>68167.593999999997</v>
      </c>
      <c r="F68" s="15">
        <v>824405.85199999996</v>
      </c>
      <c r="G68" s="15"/>
      <c r="H68" s="15"/>
      <c r="I68" s="15">
        <v>494884.19799999997</v>
      </c>
      <c r="J68" s="15">
        <f>F68-I68</f>
        <v>329521.65399999998</v>
      </c>
      <c r="K68" s="146"/>
      <c r="L68" s="146"/>
      <c r="M68" s="27"/>
      <c r="N68" s="27"/>
    </row>
    <row r="69" spans="1:14" s="28" customFormat="1" ht="19" hidden="1" customHeight="1">
      <c r="A69" s="148"/>
      <c r="B69" s="145" t="s">
        <v>78</v>
      </c>
      <c r="C69" s="15"/>
      <c r="D69" s="15"/>
      <c r="E69" s="15">
        <f>912027.802-E68</f>
        <v>843860.20799999998</v>
      </c>
      <c r="F69" s="15">
        <f>3077560.432-F68</f>
        <v>2253154.58</v>
      </c>
      <c r="G69" s="15"/>
      <c r="H69" s="15">
        <f>H67-H68</f>
        <v>0</v>
      </c>
      <c r="I69" s="15">
        <f>2748038.778-I68</f>
        <v>2253154.58</v>
      </c>
      <c r="J69" s="15"/>
      <c r="K69" s="146"/>
      <c r="L69" s="146"/>
      <c r="M69" s="27"/>
      <c r="N69" s="27"/>
    </row>
    <row r="70" spans="1:14" s="28" customFormat="1" ht="19" customHeight="1">
      <c r="A70" s="148">
        <v>9</v>
      </c>
      <c r="B70" s="149" t="s">
        <v>79</v>
      </c>
      <c r="C70" s="13">
        <v>6000</v>
      </c>
      <c r="D70" s="13">
        <f>C70</f>
        <v>6000</v>
      </c>
      <c r="E70" s="13">
        <v>815628.93700000003</v>
      </c>
      <c r="F70" s="13">
        <v>8243.3400789999996</v>
      </c>
      <c r="G70" s="13">
        <v>3949.1920180000002</v>
      </c>
      <c r="H70" s="13">
        <f t="shared" ref="H70" si="11">H71+H72+H73+H82+H87</f>
        <v>0</v>
      </c>
      <c r="I70" s="13">
        <v>3791.3797610000001</v>
      </c>
      <c r="J70" s="13">
        <f>F70-G70-H70-I70</f>
        <v>502.76829999999973</v>
      </c>
      <c r="K70" s="126">
        <f>F70/C70*100</f>
        <v>137.38900131666668</v>
      </c>
      <c r="L70" s="126">
        <f>F70/D70*100</f>
        <v>137.38900131666668</v>
      </c>
      <c r="M70" s="27"/>
      <c r="N70" s="27"/>
    </row>
    <row r="71" spans="1:14" s="28" customFormat="1" ht="22.75" hidden="1" customHeight="1">
      <c r="A71" s="136" t="s">
        <v>80</v>
      </c>
      <c r="B71" s="137" t="s">
        <v>81</v>
      </c>
      <c r="C71" s="133"/>
      <c r="D71" s="133"/>
      <c r="E71" s="13">
        <f>104853.78</f>
        <v>104853.78</v>
      </c>
      <c r="F71" s="13">
        <v>328952.41600000003</v>
      </c>
      <c r="G71" s="133">
        <f>F71</f>
        <v>328952.41600000003</v>
      </c>
      <c r="H71" s="133"/>
      <c r="I71" s="133"/>
      <c r="J71" s="133"/>
      <c r="K71" s="126"/>
      <c r="L71" s="126"/>
      <c r="M71" s="27"/>
      <c r="N71" s="27"/>
    </row>
    <row r="72" spans="1:14" s="28" customFormat="1" ht="37" hidden="1" customHeight="1">
      <c r="A72" s="136" t="s">
        <v>82</v>
      </c>
      <c r="B72" s="137" t="s">
        <v>83</v>
      </c>
      <c r="C72" s="133"/>
      <c r="D72" s="133"/>
      <c r="E72" s="13">
        <v>0</v>
      </c>
      <c r="F72" s="13">
        <v>0</v>
      </c>
      <c r="G72" s="133"/>
      <c r="H72" s="133">
        <v>0</v>
      </c>
      <c r="I72" s="133"/>
      <c r="J72" s="133"/>
      <c r="K72" s="126"/>
      <c r="L72" s="126"/>
      <c r="M72" s="27"/>
      <c r="N72" s="27"/>
    </row>
    <row r="73" spans="1:14" s="28" customFormat="1" ht="19" hidden="1" customHeight="1">
      <c r="A73" s="136" t="s">
        <v>84</v>
      </c>
      <c r="B73" s="137" t="s">
        <v>85</v>
      </c>
      <c r="C73" s="133">
        <v>3617000</v>
      </c>
      <c r="D73" s="133">
        <f>C73</f>
        <v>3617000</v>
      </c>
      <c r="E73" s="13">
        <f>E75+E76+E81</f>
        <v>45857.531000000003</v>
      </c>
      <c r="F73" s="133">
        <f>SUM(F75:F81)</f>
        <v>3820640.05</v>
      </c>
      <c r="G73" s="133">
        <f>SUM(G75:G81)</f>
        <v>0</v>
      </c>
      <c r="H73" s="133">
        <f>SUM(H75:H81)</f>
        <v>0</v>
      </c>
      <c r="I73" s="133">
        <f>SUM(I75:I81)</f>
        <v>3820615.05</v>
      </c>
      <c r="J73" s="133">
        <f>SUM(J75:J81)</f>
        <v>25</v>
      </c>
      <c r="K73" s="126">
        <f>F73/C73*100</f>
        <v>105.63008155930329</v>
      </c>
      <c r="L73" s="126">
        <f>F73/D73*100</f>
        <v>105.63008155930329</v>
      </c>
      <c r="M73" s="27"/>
      <c r="N73" s="27"/>
    </row>
    <row r="74" spans="1:14" s="5" customFormat="1" ht="19" hidden="1" customHeight="1">
      <c r="A74" s="138"/>
      <c r="B74" s="160" t="s">
        <v>86</v>
      </c>
      <c r="C74" s="152"/>
      <c r="D74" s="152"/>
      <c r="E74" s="13"/>
      <c r="F74" s="154"/>
      <c r="G74" s="154"/>
      <c r="H74" s="155"/>
      <c r="I74" s="155"/>
      <c r="J74" s="142"/>
      <c r="K74" s="156"/>
      <c r="L74" s="156"/>
      <c r="M74" s="3"/>
      <c r="N74" s="4"/>
    </row>
    <row r="75" spans="1:14" s="5" customFormat="1" ht="19" hidden="1" customHeight="1">
      <c r="A75" s="138"/>
      <c r="B75" s="151" t="s">
        <v>87</v>
      </c>
      <c r="C75" s="152" t="s">
        <v>23</v>
      </c>
      <c r="D75" s="152"/>
      <c r="E75" s="15">
        <v>0</v>
      </c>
      <c r="F75" s="153">
        <f>E75</f>
        <v>0</v>
      </c>
      <c r="G75" s="154"/>
      <c r="H75" s="155"/>
      <c r="I75" s="153">
        <f>F75</f>
        <v>0</v>
      </c>
      <c r="J75" s="142"/>
      <c r="K75" s="156"/>
      <c r="L75" s="156"/>
      <c r="M75" s="3"/>
      <c r="N75" s="4"/>
    </row>
    <row r="76" spans="1:14" s="5" customFormat="1" ht="19" hidden="1" customHeight="1">
      <c r="A76" s="138"/>
      <c r="B76" s="159" t="s">
        <v>88</v>
      </c>
      <c r="C76" s="152"/>
      <c r="D76" s="152"/>
      <c r="E76" s="15">
        <f>12895.726+1386.805+31575</f>
        <v>45857.531000000003</v>
      </c>
      <c r="F76" s="153">
        <v>3820640.05</v>
      </c>
      <c r="G76" s="154"/>
      <c r="H76" s="153"/>
      <c r="I76" s="153">
        <v>3820615.05</v>
      </c>
      <c r="J76" s="153">
        <f>F76-I76</f>
        <v>25</v>
      </c>
      <c r="K76" s="156"/>
      <c r="L76" s="156"/>
      <c r="M76" s="3"/>
      <c r="N76" s="4"/>
    </row>
    <row r="77" spans="1:14" s="5" customFormat="1" ht="19" hidden="1" customHeight="1">
      <c r="A77" s="138"/>
      <c r="B77" s="151" t="s">
        <v>89</v>
      </c>
      <c r="C77" s="152"/>
      <c r="D77" s="152"/>
      <c r="E77" s="15">
        <v>0</v>
      </c>
      <c r="F77" s="153">
        <f>E77</f>
        <v>0</v>
      </c>
      <c r="G77" s="154"/>
      <c r="H77" s="155"/>
      <c r="I77" s="154">
        <f>F77</f>
        <v>0</v>
      </c>
      <c r="J77" s="142"/>
      <c r="K77" s="156"/>
      <c r="L77" s="156"/>
      <c r="M77" s="3"/>
      <c r="N77" s="4"/>
    </row>
    <row r="78" spans="1:14" s="5" customFormat="1" ht="19" hidden="1" customHeight="1">
      <c r="A78" s="138"/>
      <c r="B78" s="151" t="s">
        <v>90</v>
      </c>
      <c r="C78" s="152"/>
      <c r="D78" s="152"/>
      <c r="E78" s="15">
        <v>0</v>
      </c>
      <c r="F78" s="153">
        <f>E78</f>
        <v>0</v>
      </c>
      <c r="G78" s="154"/>
      <c r="H78" s="155"/>
      <c r="I78" s="154"/>
      <c r="J78" s="142"/>
      <c r="K78" s="156"/>
      <c r="L78" s="156"/>
      <c r="M78" s="3"/>
      <c r="N78" s="4"/>
    </row>
    <row r="79" spans="1:14" s="5" customFormat="1" ht="19" hidden="1" customHeight="1">
      <c r="A79" s="138"/>
      <c r="B79" s="151" t="s">
        <v>91</v>
      </c>
      <c r="C79" s="152"/>
      <c r="D79" s="152"/>
      <c r="E79" s="15">
        <v>0</v>
      </c>
      <c r="F79" s="153">
        <f>E79</f>
        <v>0</v>
      </c>
      <c r="G79" s="154"/>
      <c r="H79" s="155"/>
      <c r="I79" s="153">
        <f>F79</f>
        <v>0</v>
      </c>
      <c r="J79" s="142"/>
      <c r="K79" s="156"/>
      <c r="L79" s="156"/>
      <c r="M79" s="3"/>
      <c r="N79" s="4"/>
    </row>
    <row r="80" spans="1:14" s="5" customFormat="1" ht="19" hidden="1" customHeight="1">
      <c r="A80" s="138"/>
      <c r="B80" s="151" t="s">
        <v>92</v>
      </c>
      <c r="C80" s="152"/>
      <c r="D80" s="152"/>
      <c r="E80" s="15">
        <v>0</v>
      </c>
      <c r="F80" s="153"/>
      <c r="G80" s="154"/>
      <c r="H80" s="155"/>
      <c r="I80" s="153"/>
      <c r="J80" s="153"/>
      <c r="K80" s="156"/>
      <c r="L80" s="156"/>
      <c r="M80" s="3"/>
      <c r="N80" s="4"/>
    </row>
    <row r="81" spans="1:14" s="5" customFormat="1" ht="19" hidden="1" customHeight="1">
      <c r="A81" s="138"/>
      <c r="B81" s="151" t="s">
        <v>93</v>
      </c>
      <c r="C81" s="152"/>
      <c r="D81" s="152"/>
      <c r="E81" s="15"/>
      <c r="F81" s="153">
        <v>0</v>
      </c>
      <c r="G81" s="154"/>
      <c r="H81" s="155"/>
      <c r="I81" s="153">
        <f>F81</f>
        <v>0</v>
      </c>
      <c r="J81" s="142"/>
      <c r="K81" s="156"/>
      <c r="L81" s="156"/>
      <c r="M81" s="3"/>
      <c r="N81" s="4"/>
    </row>
    <row r="82" spans="1:14" s="5" customFormat="1" ht="19" hidden="1" customHeight="1">
      <c r="A82" s="138">
        <v>9.5</v>
      </c>
      <c r="B82" s="137" t="s">
        <v>94</v>
      </c>
      <c r="C82" s="161">
        <v>383000</v>
      </c>
      <c r="D82" s="161">
        <f>C82</f>
        <v>383000</v>
      </c>
      <c r="E82" s="13">
        <f>E83+E84+E86</f>
        <v>3016</v>
      </c>
      <c r="F82" s="162">
        <f>SUM(F83:F86)</f>
        <v>286138.59999999998</v>
      </c>
      <c r="G82" s="162">
        <f t="shared" ref="G82:J82" si="12">SUM(G83:G86)</f>
        <v>0</v>
      </c>
      <c r="H82" s="162">
        <f t="shared" si="12"/>
        <v>0</v>
      </c>
      <c r="I82" s="162">
        <f t="shared" si="12"/>
        <v>0</v>
      </c>
      <c r="J82" s="162">
        <f t="shared" si="12"/>
        <v>286138.59999999998</v>
      </c>
      <c r="K82" s="156"/>
      <c r="L82" s="156"/>
      <c r="M82" s="3"/>
      <c r="N82" s="4"/>
    </row>
    <row r="83" spans="1:14" s="19" customFormat="1" ht="19" hidden="1" customHeight="1">
      <c r="A83" s="138"/>
      <c r="B83" s="160" t="s">
        <v>95</v>
      </c>
      <c r="C83" s="163"/>
      <c r="D83" s="163"/>
      <c r="E83" s="132">
        <v>2500</v>
      </c>
      <c r="F83" s="164">
        <v>49400</v>
      </c>
      <c r="G83" s="143"/>
      <c r="H83" s="155"/>
      <c r="I83" s="164"/>
      <c r="J83" s="164">
        <f>F83</f>
        <v>49400</v>
      </c>
      <c r="K83" s="165"/>
      <c r="L83" s="165"/>
      <c r="M83" s="166"/>
      <c r="N83" s="18"/>
    </row>
    <row r="84" spans="1:14" s="19" customFormat="1" ht="19" hidden="1" customHeight="1">
      <c r="A84" s="138"/>
      <c r="B84" s="145" t="s">
        <v>96</v>
      </c>
      <c r="C84" s="163"/>
      <c r="D84" s="163"/>
      <c r="E84" s="132">
        <v>516</v>
      </c>
      <c r="F84" s="164">
        <v>232637.6</v>
      </c>
      <c r="G84" s="143"/>
      <c r="H84" s="155"/>
      <c r="I84" s="164"/>
      <c r="J84" s="164">
        <f>F84</f>
        <v>232637.6</v>
      </c>
      <c r="K84" s="165"/>
      <c r="L84" s="165"/>
      <c r="M84" s="166"/>
      <c r="N84" s="18"/>
    </row>
    <row r="85" spans="1:14" s="19" customFormat="1" ht="19" hidden="1" customHeight="1">
      <c r="A85" s="138"/>
      <c r="B85" s="160" t="s">
        <v>91</v>
      </c>
      <c r="C85" s="163"/>
      <c r="D85" s="163"/>
      <c r="E85" s="132"/>
      <c r="F85" s="164">
        <v>4100</v>
      </c>
      <c r="G85" s="143"/>
      <c r="H85" s="155"/>
      <c r="I85" s="164"/>
      <c r="J85" s="164">
        <v>4100</v>
      </c>
      <c r="K85" s="165"/>
      <c r="L85" s="165"/>
      <c r="M85" s="166"/>
      <c r="N85" s="18"/>
    </row>
    <row r="86" spans="1:14" s="19" customFormat="1" ht="19" hidden="1" customHeight="1">
      <c r="A86" s="138"/>
      <c r="B86" s="160" t="s">
        <v>97</v>
      </c>
      <c r="C86" s="163"/>
      <c r="D86" s="163"/>
      <c r="E86" s="133">
        <v>0</v>
      </c>
      <c r="F86" s="164">
        <v>1</v>
      </c>
      <c r="G86" s="143"/>
      <c r="H86" s="155"/>
      <c r="I86" s="164"/>
      <c r="J86" s="164">
        <f>F86</f>
        <v>1</v>
      </c>
      <c r="K86" s="165"/>
      <c r="L86" s="165"/>
      <c r="M86" s="166"/>
      <c r="N86" s="18"/>
    </row>
    <row r="87" spans="1:14" s="28" customFormat="1" ht="18" hidden="1" customHeight="1">
      <c r="A87" s="136">
        <v>9.6</v>
      </c>
      <c r="B87" s="137" t="s">
        <v>98</v>
      </c>
      <c r="C87" s="133">
        <f t="shared" ref="C87:I87" si="13">C88+C89</f>
        <v>2000000</v>
      </c>
      <c r="D87" s="133">
        <f t="shared" si="13"/>
        <v>2000000</v>
      </c>
      <c r="E87" s="133">
        <f t="shared" si="13"/>
        <v>310041</v>
      </c>
      <c r="F87" s="133">
        <f t="shared" si="13"/>
        <v>1325093</v>
      </c>
      <c r="G87" s="133">
        <f t="shared" si="13"/>
        <v>1325093</v>
      </c>
      <c r="H87" s="133">
        <f t="shared" si="13"/>
        <v>0</v>
      </c>
      <c r="I87" s="133">
        <f t="shared" si="13"/>
        <v>0</v>
      </c>
      <c r="J87" s="133"/>
      <c r="K87" s="126">
        <f t="shared" ref="K87:K92" si="14">F87/C87*100</f>
        <v>66.254649999999998</v>
      </c>
      <c r="L87" s="126">
        <f t="shared" ref="L87:L92" si="15">F87/D87*100</f>
        <v>66.254649999999998</v>
      </c>
      <c r="M87" s="27"/>
      <c r="N87" s="27"/>
    </row>
    <row r="88" spans="1:14" s="28" customFormat="1" ht="18" hidden="1" customHeight="1">
      <c r="A88" s="167"/>
      <c r="B88" s="130" t="s">
        <v>99</v>
      </c>
      <c r="C88" s="132">
        <v>2000000</v>
      </c>
      <c r="D88" s="132">
        <f>C88</f>
        <v>2000000</v>
      </c>
      <c r="E88" s="132">
        <v>310041</v>
      </c>
      <c r="F88" s="132">
        <v>1325093</v>
      </c>
      <c r="G88" s="132">
        <f>F88</f>
        <v>1325093</v>
      </c>
      <c r="H88" s="132"/>
      <c r="I88" s="132"/>
      <c r="J88" s="132"/>
      <c r="K88" s="150">
        <f t="shared" si="14"/>
        <v>66.254649999999998</v>
      </c>
      <c r="L88" s="150">
        <f t="shared" si="15"/>
        <v>66.254649999999998</v>
      </c>
      <c r="M88" s="27"/>
      <c r="N88" s="27"/>
    </row>
    <row r="89" spans="1:14" s="28" customFormat="1" ht="18" hidden="1" customHeight="1">
      <c r="A89" s="167"/>
      <c r="B89" s="130" t="s">
        <v>100</v>
      </c>
      <c r="C89" s="132"/>
      <c r="D89" s="132"/>
      <c r="E89" s="132"/>
      <c r="F89" s="132">
        <v>0</v>
      </c>
      <c r="G89" s="132"/>
      <c r="H89" s="132">
        <f>F89</f>
        <v>0</v>
      </c>
      <c r="I89" s="132"/>
      <c r="J89" s="132"/>
      <c r="K89" s="150"/>
      <c r="L89" s="150"/>
      <c r="M89" s="27"/>
      <c r="N89" s="27"/>
    </row>
    <row r="90" spans="1:14" s="28" customFormat="1" ht="18" customHeight="1">
      <c r="A90" s="148">
        <v>10</v>
      </c>
      <c r="B90" s="149" t="s">
        <v>101</v>
      </c>
      <c r="C90" s="13">
        <v>1300</v>
      </c>
      <c r="D90" s="13">
        <v>1300</v>
      </c>
      <c r="E90" s="13">
        <v>1360</v>
      </c>
      <c r="F90" s="13">
        <v>1028.4625000000001</v>
      </c>
      <c r="G90" s="13"/>
      <c r="H90" s="13">
        <f>SUM(H91:H91)</f>
        <v>0</v>
      </c>
      <c r="I90" s="13">
        <f>SUM(I91:I91)</f>
        <v>0</v>
      </c>
      <c r="J90" s="13">
        <f>F90</f>
        <v>1028.4625000000001</v>
      </c>
      <c r="K90" s="126">
        <f>F90/C90*100</f>
        <v>79.112500000000011</v>
      </c>
      <c r="L90" s="126">
        <f t="shared" si="15"/>
        <v>79.112500000000011</v>
      </c>
      <c r="M90" s="27"/>
      <c r="N90" s="27"/>
    </row>
    <row r="91" spans="1:14" s="28" customFormat="1" ht="17.2" customHeight="1">
      <c r="A91" s="168"/>
      <c r="B91" s="145" t="s">
        <v>166</v>
      </c>
      <c r="C91" s="132"/>
      <c r="D91" s="132"/>
      <c r="E91" s="15"/>
      <c r="F91" s="132">
        <v>347.79</v>
      </c>
      <c r="G91" s="132"/>
      <c r="H91" s="132"/>
      <c r="I91" s="132"/>
      <c r="J91" s="132">
        <f>F91</f>
        <v>347.79</v>
      </c>
      <c r="K91" s="150"/>
      <c r="L91" s="150"/>
      <c r="M91" s="27"/>
      <c r="N91" s="27"/>
    </row>
    <row r="92" spans="1:14" s="49" customFormat="1" ht="17.2" customHeight="1">
      <c r="A92" s="148">
        <v>11</v>
      </c>
      <c r="B92" s="149" t="s">
        <v>102</v>
      </c>
      <c r="C92" s="13">
        <v>300</v>
      </c>
      <c r="D92" s="13">
        <v>300</v>
      </c>
      <c r="E92" s="13">
        <v>628375.63300000003</v>
      </c>
      <c r="F92" s="13">
        <v>2875.3878730000001</v>
      </c>
      <c r="G92" s="13">
        <v>117.31265</v>
      </c>
      <c r="H92" s="13">
        <v>127.562111</v>
      </c>
      <c r="I92" s="13">
        <v>1276.613924</v>
      </c>
      <c r="J92" s="13">
        <f>F92-G92-H92-I92</f>
        <v>1353.8991880000001</v>
      </c>
      <c r="K92" s="126">
        <f t="shared" si="14"/>
        <v>958.46262433333345</v>
      </c>
      <c r="L92" s="126">
        <f t="shared" si="15"/>
        <v>958.46262433333345</v>
      </c>
      <c r="M92" s="48"/>
      <c r="N92" s="48"/>
    </row>
    <row r="93" spans="1:14" s="28" customFormat="1" ht="17.2" customHeight="1">
      <c r="A93" s="148" t="s">
        <v>103</v>
      </c>
      <c r="B93" s="149" t="s">
        <v>104</v>
      </c>
      <c r="C93" s="13"/>
      <c r="D93" s="13"/>
      <c r="E93" s="13"/>
      <c r="F93" s="13">
        <v>434.26</v>
      </c>
      <c r="G93" s="13"/>
      <c r="H93" s="13"/>
      <c r="I93" s="13"/>
      <c r="J93" s="13">
        <f>F93</f>
        <v>434.26</v>
      </c>
      <c r="K93" s="126"/>
      <c r="L93" s="126"/>
      <c r="M93" s="27"/>
      <c r="N93" s="27"/>
    </row>
    <row r="94" spans="1:14" s="28" customFormat="1" ht="17.2" customHeight="1">
      <c r="A94" s="148" t="s">
        <v>105</v>
      </c>
      <c r="B94" s="149" t="s">
        <v>106</v>
      </c>
      <c r="C94" s="13"/>
      <c r="D94" s="13"/>
      <c r="E94" s="13">
        <v>10581728.534</v>
      </c>
      <c r="F94" s="13">
        <f>SUM(G94:J94)</f>
        <v>227482.54839299998</v>
      </c>
      <c r="G94" s="13">
        <f>SUM(G95:G100)</f>
        <v>0</v>
      </c>
      <c r="H94" s="13">
        <f>SUM(H95:H100)</f>
        <v>0</v>
      </c>
      <c r="I94" s="13">
        <v>111799.83713099999</v>
      </c>
      <c r="J94" s="13">
        <v>115682.711262</v>
      </c>
      <c r="K94" s="126"/>
      <c r="L94" s="126"/>
      <c r="M94" s="27"/>
      <c r="N94" s="27"/>
    </row>
    <row r="95" spans="1:14" s="28" customFormat="1" ht="30.8" hidden="1" customHeight="1">
      <c r="A95" s="168"/>
      <c r="B95" s="169" t="s">
        <v>107</v>
      </c>
      <c r="C95" s="15"/>
      <c r="D95" s="15"/>
      <c r="E95" s="15">
        <f>60228635.996+628057.368</f>
        <v>60856693.364</v>
      </c>
      <c r="F95" s="15">
        <f t="shared" ref="F95:F100" si="16">I95+J95</f>
        <v>107952668.25300001</v>
      </c>
      <c r="G95" s="15"/>
      <c r="H95" s="15"/>
      <c r="I95" s="15">
        <v>93975723.658000007</v>
      </c>
      <c r="J95" s="15">
        <v>13976944.595000001</v>
      </c>
      <c r="K95" s="146"/>
      <c r="L95" s="146"/>
      <c r="M95" s="27"/>
      <c r="N95" s="27"/>
    </row>
    <row r="96" spans="1:14" s="28" customFormat="1" ht="19" hidden="1" customHeight="1">
      <c r="A96" s="168"/>
      <c r="B96" s="12" t="s">
        <v>108</v>
      </c>
      <c r="C96" s="15" t="s">
        <v>23</v>
      </c>
      <c r="D96" s="15"/>
      <c r="E96" s="15">
        <v>6301887.7750000004</v>
      </c>
      <c r="F96" s="15">
        <f t="shared" si="16"/>
        <v>50073355.083999999</v>
      </c>
      <c r="G96" s="15"/>
      <c r="H96" s="15"/>
      <c r="I96" s="15">
        <v>32532525.309</v>
      </c>
      <c r="J96" s="15">
        <v>17540829.774999999</v>
      </c>
      <c r="K96" s="146"/>
      <c r="L96" s="146"/>
      <c r="M96" s="27"/>
      <c r="N96" s="27"/>
    </row>
    <row r="97" spans="1:14" s="28" customFormat="1" ht="19" hidden="1" customHeight="1">
      <c r="A97" s="168"/>
      <c r="B97" s="169" t="s">
        <v>109</v>
      </c>
      <c r="C97" s="15"/>
      <c r="D97" s="15"/>
      <c r="E97" s="15"/>
      <c r="F97" s="15">
        <f t="shared" si="16"/>
        <v>1309339.2000000002</v>
      </c>
      <c r="G97" s="15"/>
      <c r="H97" s="15"/>
      <c r="I97" s="15">
        <v>1262573.6000000001</v>
      </c>
      <c r="J97" s="15">
        <v>46765.599999999999</v>
      </c>
      <c r="K97" s="146"/>
      <c r="L97" s="146"/>
      <c r="M97" s="27"/>
      <c r="N97" s="27"/>
    </row>
    <row r="98" spans="1:14" s="28" customFormat="1" ht="29.95" hidden="1" customHeight="1">
      <c r="A98" s="168"/>
      <c r="B98" s="169" t="s">
        <v>110</v>
      </c>
      <c r="C98" s="15"/>
      <c r="D98" s="15"/>
      <c r="E98" s="15"/>
      <c r="F98" s="15">
        <f t="shared" si="16"/>
        <v>34828.035000000003</v>
      </c>
      <c r="G98" s="15"/>
      <c r="H98" s="15"/>
      <c r="I98" s="15">
        <v>34828.035000000003</v>
      </c>
      <c r="J98" s="15"/>
      <c r="K98" s="146"/>
      <c r="L98" s="146"/>
      <c r="M98" s="27"/>
      <c r="N98" s="27"/>
    </row>
    <row r="99" spans="1:14" s="28" customFormat="1" ht="30.8" hidden="1" customHeight="1">
      <c r="A99" s="168"/>
      <c r="B99" s="169" t="s">
        <v>111</v>
      </c>
      <c r="C99" s="15"/>
      <c r="D99" s="15"/>
      <c r="E99" s="15"/>
      <c r="F99" s="15">
        <f t="shared" si="16"/>
        <v>3861907.35</v>
      </c>
      <c r="G99" s="15"/>
      <c r="H99" s="15"/>
      <c r="I99" s="15">
        <v>1171640</v>
      </c>
      <c r="J99" s="15">
        <v>2690267.35</v>
      </c>
      <c r="K99" s="146"/>
      <c r="L99" s="146"/>
      <c r="M99" s="27"/>
      <c r="N99" s="27"/>
    </row>
    <row r="100" spans="1:14" s="28" customFormat="1" ht="30.8" hidden="1" customHeight="1">
      <c r="A100" s="168"/>
      <c r="B100" s="169" t="s">
        <v>112</v>
      </c>
      <c r="C100" s="15"/>
      <c r="D100" s="15"/>
      <c r="E100" s="15">
        <f>10607128.699+5275034.784</f>
        <v>15882163.482999999</v>
      </c>
      <c r="F100" s="15">
        <f t="shared" si="16"/>
        <v>18731098.428999998</v>
      </c>
      <c r="G100" s="15"/>
      <c r="H100" s="15"/>
      <c r="I100" s="15">
        <v>10607128.698999999</v>
      </c>
      <c r="J100" s="15">
        <v>8123969.7300000004</v>
      </c>
      <c r="K100" s="146"/>
      <c r="L100" s="146"/>
      <c r="M100" s="27"/>
      <c r="N100" s="27"/>
    </row>
    <row r="101" spans="1:14" s="28" customFormat="1" ht="18" customHeight="1">
      <c r="A101" s="148" t="s">
        <v>113</v>
      </c>
      <c r="B101" s="149" t="s">
        <v>114</v>
      </c>
      <c r="C101" s="13"/>
      <c r="D101" s="13"/>
      <c r="E101" s="13"/>
      <c r="F101" s="13">
        <v>0</v>
      </c>
      <c r="G101" s="13"/>
      <c r="H101" s="13"/>
      <c r="I101" s="13">
        <f>E101</f>
        <v>0</v>
      </c>
      <c r="J101" s="13">
        <v>0</v>
      </c>
      <c r="K101" s="126"/>
      <c r="L101" s="126"/>
      <c r="M101" s="27"/>
    </row>
    <row r="102" spans="1:14" s="28" customFormat="1" ht="18" customHeight="1">
      <c r="A102" s="148" t="s">
        <v>115</v>
      </c>
      <c r="B102" s="149" t="s">
        <v>116</v>
      </c>
      <c r="C102" s="13">
        <v>789</v>
      </c>
      <c r="D102" s="13">
        <f>C102</f>
        <v>789</v>
      </c>
      <c r="E102" s="13"/>
      <c r="F102" s="13"/>
      <c r="G102" s="13"/>
      <c r="H102" s="13"/>
      <c r="I102" s="13"/>
      <c r="J102" s="13"/>
      <c r="K102" s="126"/>
      <c r="L102" s="126"/>
      <c r="M102" s="27"/>
      <c r="N102" s="27"/>
    </row>
    <row r="103" spans="1:14" s="28" customFormat="1" ht="18" customHeight="1">
      <c r="A103" s="148" t="s">
        <v>117</v>
      </c>
      <c r="B103" s="14" t="s">
        <v>118</v>
      </c>
      <c r="C103" s="13">
        <f t="shared" ref="C103:J103" si="17">C104+C105</f>
        <v>444538</v>
      </c>
      <c r="D103" s="13">
        <f t="shared" si="17"/>
        <v>444538</v>
      </c>
      <c r="E103" s="13">
        <f t="shared" si="17"/>
        <v>53625563.353</v>
      </c>
      <c r="F103" s="13">
        <f t="shared" si="17"/>
        <v>352311.751353</v>
      </c>
      <c r="G103" s="13">
        <f t="shared" si="17"/>
        <v>0</v>
      </c>
      <c r="H103" s="13">
        <f t="shared" si="17"/>
        <v>0</v>
      </c>
      <c r="I103" s="13">
        <f t="shared" si="17"/>
        <v>273137.64435299998</v>
      </c>
      <c r="J103" s="13">
        <f t="shared" si="17"/>
        <v>79174.107000000004</v>
      </c>
      <c r="K103" s="126">
        <f>F103/C103*100</f>
        <v>79.253461200842224</v>
      </c>
      <c r="L103" s="126">
        <f>F103/D103*100</f>
        <v>79.253461200842224</v>
      </c>
      <c r="M103" s="27"/>
      <c r="N103" s="27"/>
    </row>
    <row r="104" spans="1:14" s="28" customFormat="1" ht="18" customHeight="1">
      <c r="A104" s="168"/>
      <c r="B104" s="12" t="s">
        <v>119</v>
      </c>
      <c r="C104" s="15">
        <v>434400</v>
      </c>
      <c r="D104" s="15">
        <f>C104</f>
        <v>434400</v>
      </c>
      <c r="E104" s="15">
        <v>39985000</v>
      </c>
      <c r="F104" s="15">
        <f>SUM(I104:J104)</f>
        <v>247778</v>
      </c>
      <c r="G104" s="15"/>
      <c r="H104" s="15"/>
      <c r="I104" s="15">
        <v>217200</v>
      </c>
      <c r="J104" s="15">
        <v>30578</v>
      </c>
      <c r="K104" s="146">
        <f>F104/C104*100</f>
        <v>57.039134438305709</v>
      </c>
      <c r="L104" s="146">
        <f>F104/D104*100</f>
        <v>57.039134438305709</v>
      </c>
      <c r="M104" s="27"/>
      <c r="N104" s="27"/>
    </row>
    <row r="105" spans="1:14" s="28" customFormat="1" ht="31.75" customHeight="1">
      <c r="A105" s="170"/>
      <c r="B105" s="171" t="s">
        <v>120</v>
      </c>
      <c r="C105" s="172">
        <v>10138</v>
      </c>
      <c r="D105" s="172">
        <f>C105</f>
        <v>10138</v>
      </c>
      <c r="E105" s="172">
        <v>13640563.353</v>
      </c>
      <c r="F105" s="172">
        <f>SUM(I105:J105)</f>
        <v>104533.751353</v>
      </c>
      <c r="G105" s="172"/>
      <c r="H105" s="173"/>
      <c r="I105" s="172">
        <v>55937.644353000003</v>
      </c>
      <c r="J105" s="172">
        <v>48596.107000000004</v>
      </c>
      <c r="K105" s="174">
        <f>F105/C105*100</f>
        <v>1031.1082200927206</v>
      </c>
      <c r="L105" s="174">
        <f>F105/D105*100</f>
        <v>1031.1082200927206</v>
      </c>
      <c r="M105" s="27"/>
      <c r="N105" s="27"/>
    </row>
    <row r="106" spans="1:14" s="36" customFormat="1" hidden="1">
      <c r="A106" s="29" t="s">
        <v>113</v>
      </c>
      <c r="B106" s="30" t="s">
        <v>121</v>
      </c>
      <c r="C106" s="31"/>
      <c r="D106" s="31"/>
      <c r="E106" s="32"/>
      <c r="F106" s="32"/>
      <c r="G106" s="32"/>
      <c r="H106" s="32"/>
      <c r="I106" s="33"/>
      <c r="J106" s="33"/>
      <c r="K106" s="34"/>
      <c r="L106" s="34"/>
      <c r="M106" s="35"/>
      <c r="N106" s="22"/>
    </row>
    <row r="107" spans="1:14" s="28" customFormat="1" hidden="1">
      <c r="A107" s="37" t="s">
        <v>115</v>
      </c>
      <c r="B107" s="14" t="s">
        <v>122</v>
      </c>
      <c r="C107" s="13"/>
      <c r="D107" s="13"/>
      <c r="E107" s="13">
        <f>E108+E109</f>
        <v>0</v>
      </c>
      <c r="F107" s="13">
        <f>F108+F109</f>
        <v>0</v>
      </c>
      <c r="G107" s="13"/>
      <c r="H107" s="13">
        <f>SUM(H108:H109)</f>
        <v>0</v>
      </c>
      <c r="I107" s="13">
        <f>SUM(I108:I109)</f>
        <v>0</v>
      </c>
      <c r="J107" s="13">
        <f>SUM(J108:J109)</f>
        <v>0</v>
      </c>
      <c r="K107" s="38"/>
      <c r="L107" s="38"/>
      <c r="M107" s="27"/>
      <c r="N107" s="27"/>
    </row>
    <row r="108" spans="1:14" s="28" customFormat="1" hidden="1">
      <c r="A108" s="39"/>
      <c r="B108" s="12" t="s">
        <v>123</v>
      </c>
      <c r="C108" s="15"/>
      <c r="D108" s="15"/>
      <c r="E108" s="15"/>
      <c r="F108" s="15"/>
      <c r="G108" s="15"/>
      <c r="H108" s="15"/>
      <c r="I108" s="15"/>
      <c r="J108" s="15"/>
      <c r="K108" s="38"/>
      <c r="L108" s="38"/>
      <c r="M108" s="27"/>
      <c r="N108" s="27"/>
    </row>
    <row r="109" spans="1:14" s="28" customFormat="1" hidden="1">
      <c r="A109" s="39"/>
      <c r="B109" s="12" t="s">
        <v>124</v>
      </c>
      <c r="C109" s="15"/>
      <c r="D109" s="15"/>
      <c r="E109" s="15"/>
      <c r="F109" s="15"/>
      <c r="G109" s="15"/>
      <c r="H109" s="15"/>
      <c r="I109" s="15"/>
      <c r="J109" s="15"/>
      <c r="K109" s="38"/>
      <c r="L109" s="38"/>
      <c r="M109" s="27"/>
      <c r="N109" s="27"/>
    </row>
    <row r="110" spans="1:14" s="28" customFormat="1" hidden="1">
      <c r="A110" s="37" t="s">
        <v>117</v>
      </c>
      <c r="B110" s="14" t="s">
        <v>125</v>
      </c>
      <c r="C110" s="15"/>
      <c r="D110" s="15"/>
      <c r="E110" s="13">
        <f>E111+E112</f>
        <v>0</v>
      </c>
      <c r="F110" s="13">
        <f>F111+F112</f>
        <v>0</v>
      </c>
      <c r="G110" s="13"/>
      <c r="H110" s="13">
        <f>SUM(H111:H112)</f>
        <v>0</v>
      </c>
      <c r="I110" s="13">
        <f>SUM(I111:I112)</f>
        <v>0</v>
      </c>
      <c r="J110" s="13">
        <f>SUM(J111:J112)</f>
        <v>0</v>
      </c>
      <c r="K110" s="38"/>
      <c r="L110" s="38"/>
      <c r="M110" s="27"/>
      <c r="N110" s="27"/>
    </row>
    <row r="111" spans="1:14" s="28" customFormat="1" hidden="1">
      <c r="A111" s="39"/>
      <c r="B111" s="12" t="s">
        <v>126</v>
      </c>
      <c r="C111" s="15"/>
      <c r="D111" s="15"/>
      <c r="E111" s="15"/>
      <c r="F111" s="15"/>
      <c r="G111" s="15"/>
      <c r="H111" s="15"/>
      <c r="I111" s="15"/>
      <c r="J111" s="15"/>
      <c r="K111" s="38"/>
      <c r="L111" s="38"/>
      <c r="M111" s="27"/>
      <c r="N111" s="27"/>
    </row>
    <row r="112" spans="1:14" s="28" customFormat="1" hidden="1">
      <c r="A112" s="40"/>
      <c r="B112" s="41" t="s">
        <v>127</v>
      </c>
      <c r="C112" s="42"/>
      <c r="D112" s="42"/>
      <c r="E112" s="42"/>
      <c r="F112" s="42">
        <f>J112</f>
        <v>0</v>
      </c>
      <c r="G112" s="42"/>
      <c r="H112" s="42"/>
      <c r="I112" s="42"/>
      <c r="J112" s="42"/>
      <c r="K112" s="43"/>
      <c r="L112" s="43"/>
      <c r="M112" s="27"/>
      <c r="N112" s="27"/>
    </row>
    <row r="113" spans="1:14" s="49" customFormat="1" hidden="1">
      <c r="A113" s="44" t="s">
        <v>128</v>
      </c>
      <c r="B113" s="45" t="s">
        <v>129</v>
      </c>
      <c r="C113" s="46"/>
      <c r="D113" s="46"/>
      <c r="E113" s="46"/>
      <c r="F113" s="46"/>
      <c r="G113" s="46"/>
      <c r="H113" s="46"/>
      <c r="I113" s="46">
        <f>F113</f>
        <v>0</v>
      </c>
      <c r="J113" s="46"/>
      <c r="K113" s="47"/>
      <c r="L113" s="47"/>
      <c r="M113" s="48"/>
      <c r="N113" s="48"/>
    </row>
    <row r="114" spans="1:14" s="5" customFormat="1" ht="19.5" customHeight="1">
      <c r="A114" s="50"/>
      <c r="B114" s="2"/>
      <c r="C114" s="51"/>
      <c r="D114" s="51"/>
      <c r="E114" s="52"/>
      <c r="F114" s="53"/>
      <c r="G114" s="53"/>
      <c r="H114" s="53"/>
      <c r="I114" s="53"/>
      <c r="J114" s="52"/>
      <c r="K114" s="54"/>
      <c r="L114" s="54"/>
      <c r="M114" s="3"/>
      <c r="N114" s="4"/>
    </row>
    <row r="115" spans="1:14" s="5" customFormat="1" ht="15.75">
      <c r="A115" s="1"/>
      <c r="B115" s="109"/>
      <c r="C115" s="109"/>
      <c r="D115" s="109"/>
      <c r="E115" s="55"/>
      <c r="F115" s="219"/>
      <c r="G115" s="219"/>
      <c r="H115" s="219"/>
      <c r="I115" s="219"/>
      <c r="J115" s="219"/>
      <c r="K115" s="219"/>
      <c r="L115" s="1"/>
      <c r="M115" s="3"/>
      <c r="N115" s="4"/>
    </row>
    <row r="116" spans="1:14" s="5" customFormat="1" ht="15.75">
      <c r="A116" s="1"/>
      <c r="B116" s="109"/>
      <c r="C116" s="109"/>
      <c r="D116" s="109"/>
      <c r="E116" s="55"/>
      <c r="F116" s="109"/>
      <c r="G116" s="109"/>
      <c r="H116" s="109"/>
      <c r="I116" s="109"/>
      <c r="J116" s="175"/>
      <c r="K116" s="109"/>
      <c r="L116" s="1"/>
      <c r="M116" s="3"/>
      <c r="N116" s="4"/>
    </row>
    <row r="117" spans="1:14" s="5" customFormat="1" ht="15.75">
      <c r="A117" s="1"/>
      <c r="B117" s="109"/>
      <c r="C117" s="109"/>
      <c r="D117" s="109"/>
      <c r="E117" s="55"/>
      <c r="F117" s="109"/>
      <c r="G117" s="109"/>
      <c r="H117" s="109"/>
      <c r="I117" s="109"/>
      <c r="J117" s="175"/>
      <c r="K117" s="109"/>
      <c r="L117" s="1"/>
      <c r="M117" s="3"/>
      <c r="N117" s="4"/>
    </row>
    <row r="118" spans="1:14" s="5" customFormat="1">
      <c r="E118" s="56"/>
      <c r="F118" s="57"/>
      <c r="G118" s="57"/>
      <c r="H118" s="57"/>
      <c r="I118" s="57"/>
      <c r="J118" s="56"/>
      <c r="M118" s="3"/>
      <c r="N118" s="4"/>
    </row>
    <row r="119" spans="1:14" s="5" customFormat="1">
      <c r="E119" s="56"/>
      <c r="F119" s="57"/>
      <c r="G119" s="57"/>
      <c r="H119" s="57"/>
      <c r="I119" s="57"/>
      <c r="J119" s="56"/>
      <c r="M119" s="3"/>
      <c r="N119" s="4"/>
    </row>
    <row r="120" spans="1:14" s="5" customFormat="1">
      <c r="E120" s="56"/>
      <c r="F120" s="57"/>
      <c r="G120" s="57"/>
      <c r="H120" s="57"/>
      <c r="I120" s="57"/>
      <c r="J120" s="56"/>
      <c r="M120" s="3"/>
      <c r="N120" s="4"/>
    </row>
    <row r="121" spans="1:14" s="5" customFormat="1" ht="15.75">
      <c r="B121" s="58"/>
      <c r="E121" s="56"/>
      <c r="F121" s="220"/>
      <c r="G121" s="220"/>
      <c r="H121" s="220"/>
      <c r="I121" s="220"/>
      <c r="J121" s="220"/>
      <c r="K121" s="220"/>
      <c r="M121" s="3"/>
      <c r="N121" s="4"/>
    </row>
    <row r="122" spans="1:14" s="5" customFormat="1">
      <c r="E122" s="56"/>
      <c r="F122" s="57"/>
      <c r="G122" s="57"/>
      <c r="H122" s="57"/>
      <c r="I122" s="57"/>
      <c r="J122" s="56"/>
      <c r="M122" s="3"/>
      <c r="N122" s="4"/>
    </row>
  </sheetData>
  <mergeCells count="14">
    <mergeCell ref="K5:L5"/>
    <mergeCell ref="N31:N42"/>
    <mergeCell ref="F115:K115"/>
    <mergeCell ref="F121:K121"/>
    <mergeCell ref="J1:L1"/>
    <mergeCell ref="A2:L2"/>
    <mergeCell ref="A3:L3"/>
    <mergeCell ref="A4:L4"/>
    <mergeCell ref="A5:A6"/>
    <mergeCell ref="B5:B6"/>
    <mergeCell ref="C5:D5"/>
    <mergeCell ref="E5:E6"/>
    <mergeCell ref="F5:F6"/>
    <mergeCell ref="G5:J5"/>
  </mergeCells>
  <pageMargins left="0.36" right="0.15748031496062992" top="0.31496062992125984" bottom="0.35433070866141736" header="0.19685039370078741" footer="0.31496062992125984"/>
  <pageSetup paperSize="9" scale="90" orientation="landscape" r:id="rId1"/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K50"/>
  <sheetViews>
    <sheetView tabSelected="1" topLeftCell="A34" workbookViewId="0">
      <selection activeCell="J40" sqref="J40"/>
    </sheetView>
  </sheetViews>
  <sheetFormatPr defaultColWidth="9.109375" defaultRowHeight="15.05"/>
  <cols>
    <col min="1" max="1" width="6" style="208" customWidth="1"/>
    <col min="2" max="2" width="38.109375" style="208" customWidth="1"/>
    <col min="3" max="4" width="11" style="208" customWidth="1"/>
    <col min="5" max="11" width="10.44140625" style="208" customWidth="1"/>
    <col min="12" max="16384" width="9.109375" style="208"/>
  </cols>
  <sheetData>
    <row r="1" spans="1:11">
      <c r="A1" s="232"/>
      <c r="B1" s="233"/>
      <c r="C1" s="233"/>
      <c r="K1" s="209" t="s">
        <v>210</v>
      </c>
    </row>
    <row r="2" spans="1:11">
      <c r="A2" s="210"/>
      <c r="B2" s="211"/>
    </row>
    <row r="3" spans="1:11" ht="31.6" customHeight="1">
      <c r="A3" s="234" t="s">
        <v>238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1" s="215" customFormat="1" ht="20.3" customHeight="1">
      <c r="K4" s="216" t="s">
        <v>131</v>
      </c>
    </row>
    <row r="5" spans="1:11" ht="24.05" customHeight="1">
      <c r="A5" s="236" t="s">
        <v>132</v>
      </c>
      <c r="B5" s="236" t="s">
        <v>133</v>
      </c>
      <c r="C5" s="236" t="s">
        <v>211</v>
      </c>
      <c r="D5" s="237" t="s">
        <v>180</v>
      </c>
      <c r="E5" s="236" t="s">
        <v>236</v>
      </c>
      <c r="F5" s="237" t="s">
        <v>180</v>
      </c>
      <c r="G5" s="237" t="s">
        <v>180</v>
      </c>
      <c r="H5" s="237" t="s">
        <v>180</v>
      </c>
      <c r="I5" s="237" t="s">
        <v>180</v>
      </c>
      <c r="J5" s="236" t="s">
        <v>212</v>
      </c>
      <c r="K5" s="237" t="s">
        <v>180</v>
      </c>
    </row>
    <row r="6" spans="1:11" ht="19.5" customHeight="1">
      <c r="A6" s="237" t="s">
        <v>180</v>
      </c>
      <c r="B6" s="237" t="s">
        <v>180</v>
      </c>
      <c r="C6" s="238" t="s">
        <v>213</v>
      </c>
      <c r="D6" s="238" t="s">
        <v>214</v>
      </c>
      <c r="E6" s="238" t="s">
        <v>215</v>
      </c>
      <c r="F6" s="238" t="s">
        <v>216</v>
      </c>
      <c r="G6" s="238" t="s">
        <v>217</v>
      </c>
      <c r="H6" s="233"/>
      <c r="I6" s="233"/>
      <c r="J6" s="238" t="s">
        <v>213</v>
      </c>
      <c r="K6" s="238" t="s">
        <v>214</v>
      </c>
    </row>
    <row r="7" spans="1:11" ht="44.2" customHeight="1">
      <c r="A7" s="237" t="s">
        <v>180</v>
      </c>
      <c r="B7" s="237" t="s">
        <v>180</v>
      </c>
      <c r="C7" s="237" t="s">
        <v>180</v>
      </c>
      <c r="D7" s="237" t="s">
        <v>180</v>
      </c>
      <c r="E7" s="237" t="s">
        <v>180</v>
      </c>
      <c r="F7" s="237" t="s">
        <v>180</v>
      </c>
      <c r="G7" s="178" t="s">
        <v>218</v>
      </c>
      <c r="H7" s="178" t="s">
        <v>219</v>
      </c>
      <c r="I7" s="178" t="s">
        <v>220</v>
      </c>
      <c r="J7" s="237" t="s">
        <v>180</v>
      </c>
      <c r="K7" s="237" t="s">
        <v>180</v>
      </c>
    </row>
    <row r="8" spans="1:11" s="213" customFormat="1" ht="24.05" customHeight="1">
      <c r="A8" s="178" t="s">
        <v>180</v>
      </c>
      <c r="B8" s="178" t="s">
        <v>179</v>
      </c>
      <c r="C8" s="179">
        <f>C9+C41+C48+C49+C50</f>
        <v>850977</v>
      </c>
      <c r="D8" s="179">
        <f>D9+D41+D48+D49+D50</f>
        <v>850977</v>
      </c>
      <c r="E8" s="179">
        <f>E9+E41+E48+E49</f>
        <v>772677</v>
      </c>
      <c r="F8" s="179">
        <f t="shared" ref="F8" si="0">F9+F41+F48+F49</f>
        <v>5033</v>
      </c>
      <c r="G8" s="179">
        <f>G9+G41+G48+G49</f>
        <v>12057</v>
      </c>
      <c r="H8" s="179">
        <f>H9+H41+H48+H49</f>
        <v>556842</v>
      </c>
      <c r="I8" s="179">
        <f>I9+I41+I48+I49+1</f>
        <v>198745</v>
      </c>
      <c r="J8" s="212">
        <f>E8/C8*100</f>
        <v>90.798811248717641</v>
      </c>
      <c r="K8" s="212">
        <f>E8/D8*100</f>
        <v>90.798811248717641</v>
      </c>
    </row>
    <row r="9" spans="1:11" s="213" customFormat="1" ht="20.3" customHeight="1">
      <c r="A9" s="178" t="s">
        <v>18</v>
      </c>
      <c r="B9" s="180" t="s">
        <v>221</v>
      </c>
      <c r="C9" s="179">
        <f>C10+C39</f>
        <v>281350</v>
      </c>
      <c r="D9" s="179">
        <f>D10+D39</f>
        <v>281350</v>
      </c>
      <c r="E9" s="179">
        <f>E10+E39+1</f>
        <v>169885</v>
      </c>
      <c r="F9" s="179">
        <f t="shared" ref="F9:I9" si="1">F10+F39</f>
        <v>5033</v>
      </c>
      <c r="G9" s="179">
        <f>G10+G39</f>
        <v>12057</v>
      </c>
      <c r="H9" s="179">
        <f t="shared" si="1"/>
        <v>122149</v>
      </c>
      <c r="I9" s="179">
        <f t="shared" si="1"/>
        <v>30645</v>
      </c>
      <c r="J9" s="212">
        <f t="shared" ref="J9:J21" si="2">E9/C9*100</f>
        <v>60.382086369290924</v>
      </c>
      <c r="K9" s="212">
        <f t="shared" ref="K9:K21" si="3">E9/D9*100</f>
        <v>60.382086369290924</v>
      </c>
    </row>
    <row r="10" spans="1:11" s="213" customFormat="1" ht="20.3" customHeight="1">
      <c r="A10" s="178" t="s">
        <v>25</v>
      </c>
      <c r="B10" s="180" t="s">
        <v>181</v>
      </c>
      <c r="C10" s="179">
        <f>C11+C12+C17+C18+C19+C26+C30+C31+C37+C39</f>
        <v>281350</v>
      </c>
      <c r="D10" s="179">
        <f>D11+D12+D17+D18+D19+D26+D30+D31+D37+D39</f>
        <v>281350</v>
      </c>
      <c r="E10" s="179">
        <f>E11+E12+E17+E18+E19+E26+E30+E31+E37-1</f>
        <v>168600</v>
      </c>
      <c r="F10" s="179">
        <f t="shared" ref="F10" si="4">F11+F12+F17+F18+F19+F26+F30+F31+F37</f>
        <v>5033</v>
      </c>
      <c r="G10" s="179">
        <f>G11+G12+G17+G18+G19+G26+G30+G31+G37+1</f>
        <v>12057</v>
      </c>
      <c r="H10" s="179">
        <f>H11+H12+H17+H18+H19+H26+H30+H31+H37+1</f>
        <v>122149</v>
      </c>
      <c r="I10" s="179">
        <f>I11+I12+I17+I18+I19+I26+I30+I31+I37-1</f>
        <v>29361</v>
      </c>
      <c r="J10" s="212">
        <f t="shared" si="2"/>
        <v>59.92535987204549</v>
      </c>
      <c r="K10" s="212">
        <f t="shared" si="3"/>
        <v>59.92535987204549</v>
      </c>
    </row>
    <row r="11" spans="1:11" ht="37.5" customHeight="1">
      <c r="A11" s="207" t="s">
        <v>182</v>
      </c>
      <c r="B11" s="181" t="s">
        <v>183</v>
      </c>
      <c r="C11" s="182">
        <v>0</v>
      </c>
      <c r="D11" s="182">
        <v>0</v>
      </c>
      <c r="E11" s="182">
        <v>393</v>
      </c>
      <c r="F11" s="182">
        <v>0</v>
      </c>
      <c r="G11" s="182">
        <v>299</v>
      </c>
      <c r="H11" s="182">
        <v>94</v>
      </c>
      <c r="I11" s="182">
        <v>0</v>
      </c>
      <c r="J11" s="214"/>
      <c r="K11" s="214"/>
    </row>
    <row r="12" spans="1:11" ht="18" customHeight="1">
      <c r="A12" s="207">
        <v>2</v>
      </c>
      <c r="B12" s="181" t="s">
        <v>173</v>
      </c>
      <c r="C12" s="182">
        <v>30500</v>
      </c>
      <c r="D12" s="182">
        <v>30500</v>
      </c>
      <c r="E12" s="182">
        <f>E13+E14+E15+E16</f>
        <v>16731</v>
      </c>
      <c r="F12" s="182">
        <f t="shared" ref="F12:I12" si="5">F13+F14+F15+F16</f>
        <v>0</v>
      </c>
      <c r="G12" s="182">
        <f t="shared" si="5"/>
        <v>0</v>
      </c>
      <c r="H12" s="182">
        <f t="shared" si="5"/>
        <v>14826</v>
      </c>
      <c r="I12" s="182">
        <f t="shared" si="5"/>
        <v>1904</v>
      </c>
      <c r="J12" s="214">
        <f t="shared" si="2"/>
        <v>54.855737704918027</v>
      </c>
      <c r="K12" s="214">
        <f t="shared" si="3"/>
        <v>54.855737704918027</v>
      </c>
    </row>
    <row r="13" spans="1:11" ht="35.200000000000003" customHeight="1">
      <c r="A13" s="207" t="s">
        <v>142</v>
      </c>
      <c r="B13" s="181" t="s">
        <v>185</v>
      </c>
      <c r="C13" s="182">
        <v>25260</v>
      </c>
      <c r="D13" s="182">
        <v>25260</v>
      </c>
      <c r="E13" s="182">
        <v>12675</v>
      </c>
      <c r="F13" s="182">
        <v>0</v>
      </c>
      <c r="G13" s="182">
        <v>0</v>
      </c>
      <c r="H13" s="182">
        <v>11411</v>
      </c>
      <c r="I13" s="182">
        <v>1264</v>
      </c>
      <c r="J13" s="214">
        <f t="shared" si="2"/>
        <v>50.178147268408544</v>
      </c>
      <c r="K13" s="214">
        <f t="shared" si="3"/>
        <v>50.178147268408544</v>
      </c>
    </row>
    <row r="14" spans="1:11" ht="35.200000000000003" customHeight="1">
      <c r="A14" s="207" t="s">
        <v>144</v>
      </c>
      <c r="B14" s="181" t="s">
        <v>186</v>
      </c>
      <c r="C14" s="182">
        <v>30</v>
      </c>
      <c r="D14" s="182">
        <v>30</v>
      </c>
      <c r="E14" s="182">
        <v>18</v>
      </c>
      <c r="F14" s="182">
        <v>0</v>
      </c>
      <c r="G14" s="182">
        <v>0</v>
      </c>
      <c r="H14" s="182">
        <v>11</v>
      </c>
      <c r="I14" s="182">
        <v>7</v>
      </c>
      <c r="J14" s="214">
        <f t="shared" si="2"/>
        <v>60</v>
      </c>
      <c r="K14" s="214">
        <f t="shared" si="3"/>
        <v>60</v>
      </c>
    </row>
    <row r="15" spans="1:11">
      <c r="A15" s="207" t="s">
        <v>146</v>
      </c>
      <c r="B15" s="181" t="s">
        <v>187</v>
      </c>
      <c r="C15" s="182">
        <v>4400</v>
      </c>
      <c r="D15" s="182">
        <v>4400</v>
      </c>
      <c r="E15" s="182">
        <v>2771</v>
      </c>
      <c r="F15" s="182">
        <v>0</v>
      </c>
      <c r="G15" s="182">
        <v>0</v>
      </c>
      <c r="H15" s="182">
        <v>2771</v>
      </c>
      <c r="I15" s="182">
        <v>0</v>
      </c>
      <c r="J15" s="214">
        <f t="shared" si="2"/>
        <v>62.977272727272727</v>
      </c>
      <c r="K15" s="214">
        <f t="shared" si="3"/>
        <v>62.977272727272727</v>
      </c>
    </row>
    <row r="16" spans="1:11">
      <c r="A16" s="207" t="s">
        <v>148</v>
      </c>
      <c r="B16" s="181" t="s">
        <v>188</v>
      </c>
      <c r="C16" s="182">
        <v>810</v>
      </c>
      <c r="D16" s="182">
        <v>810</v>
      </c>
      <c r="E16" s="182">
        <v>1267</v>
      </c>
      <c r="F16" s="182">
        <v>0</v>
      </c>
      <c r="G16" s="182">
        <v>0</v>
      </c>
      <c r="H16" s="182">
        <v>633</v>
      </c>
      <c r="I16" s="182">
        <v>633</v>
      </c>
      <c r="J16" s="214">
        <f t="shared" si="2"/>
        <v>156.41975308641975</v>
      </c>
      <c r="K16" s="214">
        <f t="shared" si="3"/>
        <v>156.41975308641975</v>
      </c>
    </row>
    <row r="17" spans="1:11">
      <c r="A17" s="207">
        <v>3</v>
      </c>
      <c r="B17" s="181" t="s">
        <v>174</v>
      </c>
      <c r="C17" s="182">
        <v>11000</v>
      </c>
      <c r="D17" s="182">
        <v>11000</v>
      </c>
      <c r="E17" s="182">
        <f>SUM(F17:I17)</f>
        <v>5118</v>
      </c>
      <c r="F17" s="182">
        <v>0</v>
      </c>
      <c r="G17" s="182">
        <v>-860</v>
      </c>
      <c r="H17" s="182">
        <v>5351</v>
      </c>
      <c r="I17" s="182">
        <v>627</v>
      </c>
      <c r="J17" s="214">
        <f t="shared" si="2"/>
        <v>46.527272727272731</v>
      </c>
      <c r="K17" s="214">
        <f t="shared" si="3"/>
        <v>46.527272727272731</v>
      </c>
    </row>
    <row r="18" spans="1:11">
      <c r="A18" s="207">
        <v>4</v>
      </c>
      <c r="B18" s="181" t="s">
        <v>33</v>
      </c>
      <c r="C18" s="182">
        <v>27000</v>
      </c>
      <c r="D18" s="182">
        <v>27000</v>
      </c>
      <c r="E18" s="182">
        <f>SUM(F18:I18)</f>
        <v>11745</v>
      </c>
      <c r="F18" s="182">
        <v>0</v>
      </c>
      <c r="G18" s="182">
        <v>0</v>
      </c>
      <c r="H18" s="182">
        <v>10309</v>
      </c>
      <c r="I18" s="182">
        <v>1436</v>
      </c>
      <c r="J18" s="214">
        <f t="shared" si="2"/>
        <v>43.5</v>
      </c>
      <c r="K18" s="214">
        <f t="shared" si="3"/>
        <v>43.5</v>
      </c>
    </row>
    <row r="19" spans="1:11">
      <c r="A19" s="207">
        <v>5</v>
      </c>
      <c r="B19" s="181" t="s">
        <v>189</v>
      </c>
      <c r="C19" s="182">
        <v>3300</v>
      </c>
      <c r="D19" s="182">
        <v>3300</v>
      </c>
      <c r="E19" s="182">
        <f>E22+E23+E24+E25</f>
        <v>3323</v>
      </c>
      <c r="F19" s="182">
        <f t="shared" ref="F19:I19" si="6">F22+F23+F24+F25</f>
        <v>634</v>
      </c>
      <c r="G19" s="182">
        <f t="shared" si="6"/>
        <v>97</v>
      </c>
      <c r="H19" s="182">
        <f t="shared" si="6"/>
        <v>1554</v>
      </c>
      <c r="I19" s="182">
        <f t="shared" si="6"/>
        <v>1038</v>
      </c>
      <c r="J19" s="214">
        <f t="shared" si="2"/>
        <v>100.6969696969697</v>
      </c>
      <c r="K19" s="214">
        <f t="shared" si="3"/>
        <v>100.6969696969697</v>
      </c>
    </row>
    <row r="20" spans="1:11" ht="30.15">
      <c r="A20" s="207" t="s">
        <v>180</v>
      </c>
      <c r="B20" s="181" t="s">
        <v>190</v>
      </c>
      <c r="C20" s="182">
        <v>300</v>
      </c>
      <c r="D20" s="182">
        <v>450</v>
      </c>
      <c r="E20" s="182">
        <f>SUM(F20:I20)</f>
        <v>766</v>
      </c>
      <c r="F20" s="182">
        <v>0</v>
      </c>
      <c r="G20" s="182">
        <v>96</v>
      </c>
      <c r="H20" s="182">
        <v>335</v>
      </c>
      <c r="I20" s="182">
        <v>335</v>
      </c>
      <c r="J20" s="214">
        <f t="shared" si="2"/>
        <v>255.33333333333331</v>
      </c>
      <c r="K20" s="214">
        <f t="shared" si="3"/>
        <v>170.22222222222223</v>
      </c>
    </row>
    <row r="21" spans="1:11">
      <c r="A21" s="207" t="s">
        <v>180</v>
      </c>
      <c r="B21" s="181" t="s">
        <v>191</v>
      </c>
      <c r="C21" s="182">
        <v>1538</v>
      </c>
      <c r="D21" s="182">
        <v>1538</v>
      </c>
      <c r="E21" s="182">
        <f t="shared" ref="E21:E25" si="7">SUM(F21:I21)</f>
        <v>1552</v>
      </c>
      <c r="F21" s="182">
        <v>0</v>
      </c>
      <c r="G21" s="182">
        <v>1</v>
      </c>
      <c r="H21" s="182">
        <v>1136</v>
      </c>
      <c r="I21" s="182">
        <v>415</v>
      </c>
      <c r="J21" s="214">
        <f t="shared" si="2"/>
        <v>100.91027308192457</v>
      </c>
      <c r="K21" s="214">
        <f t="shared" si="3"/>
        <v>100.91027308192457</v>
      </c>
    </row>
    <row r="22" spans="1:11" ht="30.15">
      <c r="A22" s="207" t="s">
        <v>222</v>
      </c>
      <c r="B22" s="181" t="s">
        <v>192</v>
      </c>
      <c r="C22" s="182">
        <v>0</v>
      </c>
      <c r="D22" s="182">
        <v>0</v>
      </c>
      <c r="E22" s="182">
        <f t="shared" si="7"/>
        <v>635</v>
      </c>
      <c r="F22" s="182">
        <v>634</v>
      </c>
      <c r="G22" s="182">
        <v>1</v>
      </c>
      <c r="H22" s="182">
        <v>0</v>
      </c>
      <c r="I22" s="182">
        <v>0</v>
      </c>
      <c r="J22" s="214"/>
      <c r="K22" s="214"/>
    </row>
    <row r="23" spans="1:11" ht="30.15">
      <c r="A23" s="207" t="s">
        <v>223</v>
      </c>
      <c r="B23" s="181" t="s">
        <v>224</v>
      </c>
      <c r="C23" s="182">
        <v>0</v>
      </c>
      <c r="D23" s="182">
        <v>0</v>
      </c>
      <c r="E23" s="182">
        <f t="shared" si="7"/>
        <v>96</v>
      </c>
      <c r="F23" s="182">
        <v>0</v>
      </c>
      <c r="G23" s="182">
        <v>96</v>
      </c>
      <c r="H23" s="182">
        <v>0</v>
      </c>
      <c r="I23" s="182">
        <v>0</v>
      </c>
      <c r="J23" s="214"/>
      <c r="K23" s="214"/>
    </row>
    <row r="24" spans="1:11" ht="30.15">
      <c r="A24" s="207" t="s">
        <v>225</v>
      </c>
      <c r="B24" s="181" t="s">
        <v>226</v>
      </c>
      <c r="C24" s="182">
        <v>2690</v>
      </c>
      <c r="D24" s="182">
        <v>2840</v>
      </c>
      <c r="E24" s="182">
        <f t="shared" si="7"/>
        <v>2304</v>
      </c>
      <c r="F24" s="182">
        <v>0</v>
      </c>
      <c r="G24" s="182">
        <v>0</v>
      </c>
      <c r="H24" s="182">
        <v>1554</v>
      </c>
      <c r="I24" s="182">
        <v>750</v>
      </c>
      <c r="J24" s="214">
        <f t="shared" ref="J24:J37" si="8">E24/C24*100</f>
        <v>85.65055762081785</v>
      </c>
      <c r="K24" s="214">
        <f t="shared" ref="K24:K37" si="9">E24/D24*100</f>
        <v>81.126760563380287</v>
      </c>
    </row>
    <row r="25" spans="1:11" ht="30.15">
      <c r="A25" s="207" t="s">
        <v>227</v>
      </c>
      <c r="B25" s="181" t="s">
        <v>228</v>
      </c>
      <c r="C25" s="182">
        <v>610</v>
      </c>
      <c r="D25" s="182">
        <v>610</v>
      </c>
      <c r="E25" s="182">
        <f t="shared" si="7"/>
        <v>288</v>
      </c>
      <c r="F25" s="182">
        <v>0</v>
      </c>
      <c r="G25" s="182">
        <v>0</v>
      </c>
      <c r="H25" s="182">
        <v>0</v>
      </c>
      <c r="I25" s="182">
        <v>288</v>
      </c>
      <c r="J25" s="214">
        <f t="shared" si="8"/>
        <v>47.213114754098363</v>
      </c>
      <c r="K25" s="214">
        <f t="shared" si="9"/>
        <v>47.213114754098363</v>
      </c>
    </row>
    <row r="26" spans="1:11">
      <c r="A26" s="207">
        <v>6</v>
      </c>
      <c r="B26" s="181" t="s">
        <v>193</v>
      </c>
      <c r="C26" s="182">
        <f>SUM(C27:C29)</f>
        <v>200350</v>
      </c>
      <c r="D26" s="182">
        <f>SUM(D27:D29)</f>
        <v>200350</v>
      </c>
      <c r="E26" s="182">
        <v>123371</v>
      </c>
      <c r="F26" s="182">
        <v>0</v>
      </c>
      <c r="G26" s="182">
        <v>12135</v>
      </c>
      <c r="H26" s="182">
        <v>89029</v>
      </c>
      <c r="I26" s="182">
        <v>22206</v>
      </c>
      <c r="J26" s="214">
        <f t="shared" si="8"/>
        <v>61.577738956825556</v>
      </c>
      <c r="K26" s="214">
        <f t="shared" si="9"/>
        <v>61.577738956825556</v>
      </c>
    </row>
    <row r="27" spans="1:11">
      <c r="A27" s="207" t="s">
        <v>229</v>
      </c>
      <c r="B27" s="181" t="s">
        <v>175</v>
      </c>
      <c r="C27" s="182">
        <v>100</v>
      </c>
      <c r="D27" s="182">
        <v>100</v>
      </c>
      <c r="E27" s="182">
        <v>69</v>
      </c>
      <c r="F27" s="182">
        <v>0</v>
      </c>
      <c r="G27" s="182">
        <v>0</v>
      </c>
      <c r="H27" s="182">
        <v>21</v>
      </c>
      <c r="I27" s="182">
        <v>49</v>
      </c>
      <c r="J27" s="214">
        <f t="shared" si="8"/>
        <v>69</v>
      </c>
      <c r="K27" s="214">
        <f t="shared" si="9"/>
        <v>69</v>
      </c>
    </row>
    <row r="28" spans="1:11">
      <c r="A28" s="207" t="s">
        <v>230</v>
      </c>
      <c r="B28" s="181" t="s">
        <v>196</v>
      </c>
      <c r="C28" s="182">
        <v>250</v>
      </c>
      <c r="D28" s="182">
        <v>250</v>
      </c>
      <c r="E28" s="182">
        <v>1128</v>
      </c>
      <c r="F28" s="182">
        <v>0</v>
      </c>
      <c r="G28" s="182">
        <v>564</v>
      </c>
      <c r="H28" s="182">
        <v>451</v>
      </c>
      <c r="I28" s="182">
        <v>113</v>
      </c>
      <c r="J28" s="214">
        <f t="shared" si="8"/>
        <v>451.19999999999993</v>
      </c>
      <c r="K28" s="214">
        <f t="shared" si="9"/>
        <v>451.19999999999993</v>
      </c>
    </row>
    <row r="29" spans="1:11">
      <c r="A29" s="207" t="s">
        <v>231</v>
      </c>
      <c r="B29" s="181" t="s">
        <v>176</v>
      </c>
      <c r="C29" s="182">
        <v>200000</v>
      </c>
      <c r="D29" s="182">
        <v>200000</v>
      </c>
      <c r="E29" s="182">
        <v>122174</v>
      </c>
      <c r="F29" s="182">
        <v>0</v>
      </c>
      <c r="G29" s="182">
        <v>11572</v>
      </c>
      <c r="H29" s="182">
        <v>88558</v>
      </c>
      <c r="I29" s="182">
        <v>22045</v>
      </c>
      <c r="J29" s="214">
        <f t="shared" si="8"/>
        <v>61.087000000000003</v>
      </c>
      <c r="K29" s="214">
        <f t="shared" si="9"/>
        <v>61.087000000000003</v>
      </c>
    </row>
    <row r="30" spans="1:11">
      <c r="A30" s="207">
        <v>7</v>
      </c>
      <c r="B30" s="181" t="s">
        <v>198</v>
      </c>
      <c r="C30" s="182">
        <v>400</v>
      </c>
      <c r="D30" s="182">
        <v>400</v>
      </c>
      <c r="E30" s="182">
        <v>2314</v>
      </c>
      <c r="F30" s="182">
        <v>140</v>
      </c>
      <c r="G30" s="182">
        <v>385</v>
      </c>
      <c r="H30" s="182">
        <v>732</v>
      </c>
      <c r="I30" s="182">
        <v>1057</v>
      </c>
      <c r="J30" s="214">
        <f t="shared" si="8"/>
        <v>578.5</v>
      </c>
      <c r="K30" s="214">
        <f t="shared" si="9"/>
        <v>578.5</v>
      </c>
    </row>
    <row r="31" spans="1:11">
      <c r="A31" s="207">
        <v>8</v>
      </c>
      <c r="B31" s="181" t="s">
        <v>177</v>
      </c>
      <c r="C31" s="182">
        <v>7500</v>
      </c>
      <c r="D31" s="182">
        <v>7500</v>
      </c>
      <c r="E31" s="182">
        <f>E32+E35+E36</f>
        <v>4954</v>
      </c>
      <c r="F31" s="182">
        <f t="shared" ref="F31:I31" si="10">F32+F35+F36</f>
        <v>4259</v>
      </c>
      <c r="G31" s="182">
        <f t="shared" si="10"/>
        <v>0</v>
      </c>
      <c r="H31" s="182">
        <f t="shared" si="10"/>
        <v>253</v>
      </c>
      <c r="I31" s="182">
        <f t="shared" si="10"/>
        <v>442</v>
      </c>
      <c r="J31" s="214">
        <f t="shared" si="8"/>
        <v>66.053333333333327</v>
      </c>
      <c r="K31" s="214">
        <f t="shared" si="9"/>
        <v>66.053333333333327</v>
      </c>
    </row>
    <row r="32" spans="1:11" ht="19.5" customHeight="1">
      <c r="A32" s="207" t="s">
        <v>194</v>
      </c>
      <c r="B32" s="181" t="s">
        <v>199</v>
      </c>
      <c r="C32" s="182">
        <v>0</v>
      </c>
      <c r="D32" s="182">
        <v>0</v>
      </c>
      <c r="E32" s="182">
        <f>SUM(F32:I32)</f>
        <v>4295</v>
      </c>
      <c r="F32" s="182">
        <v>4122</v>
      </c>
      <c r="G32" s="182">
        <v>0</v>
      </c>
      <c r="H32" s="182">
        <v>0</v>
      </c>
      <c r="I32" s="182">
        <v>173</v>
      </c>
      <c r="J32" s="214"/>
      <c r="K32" s="214"/>
    </row>
    <row r="33" spans="1:11" ht="35.200000000000003" customHeight="1">
      <c r="A33" s="207" t="s">
        <v>180</v>
      </c>
      <c r="B33" s="181" t="s">
        <v>237</v>
      </c>
      <c r="C33" s="182">
        <v>4200</v>
      </c>
      <c r="D33" s="182">
        <v>4200</v>
      </c>
      <c r="E33" s="182">
        <v>3217</v>
      </c>
      <c r="F33" s="182">
        <v>3218</v>
      </c>
      <c r="G33" s="182">
        <v>0</v>
      </c>
      <c r="H33" s="182">
        <v>0</v>
      </c>
      <c r="I33" s="182">
        <v>0</v>
      </c>
      <c r="J33" s="214">
        <f t="shared" si="8"/>
        <v>76.595238095238088</v>
      </c>
      <c r="K33" s="214">
        <f t="shared" si="9"/>
        <v>76.595238095238088</v>
      </c>
    </row>
    <row r="34" spans="1:11" ht="35.200000000000003" customHeight="1">
      <c r="A34" s="207" t="s">
        <v>180</v>
      </c>
      <c r="B34" s="181" t="s">
        <v>200</v>
      </c>
      <c r="C34" s="182">
        <v>0</v>
      </c>
      <c r="D34" s="182">
        <v>0</v>
      </c>
      <c r="E34" s="182">
        <v>599</v>
      </c>
      <c r="F34" s="182">
        <v>599</v>
      </c>
      <c r="G34" s="182">
        <v>0</v>
      </c>
      <c r="H34" s="182">
        <v>0</v>
      </c>
      <c r="I34" s="182">
        <v>0</v>
      </c>
      <c r="J34" s="214"/>
      <c r="K34" s="214"/>
    </row>
    <row r="35" spans="1:11">
      <c r="A35" s="207" t="s">
        <v>195</v>
      </c>
      <c r="B35" s="181" t="s">
        <v>201</v>
      </c>
      <c r="C35" s="182">
        <v>0</v>
      </c>
      <c r="D35" s="182">
        <v>0</v>
      </c>
      <c r="E35" s="182">
        <v>110</v>
      </c>
      <c r="F35" s="182">
        <v>110</v>
      </c>
      <c r="G35" s="182">
        <v>0</v>
      </c>
      <c r="H35" s="182">
        <v>0</v>
      </c>
      <c r="I35" s="182">
        <v>0</v>
      </c>
      <c r="J35" s="214"/>
      <c r="K35" s="214"/>
    </row>
    <row r="36" spans="1:11">
      <c r="A36" s="207" t="s">
        <v>197</v>
      </c>
      <c r="B36" s="181" t="s">
        <v>202</v>
      </c>
      <c r="C36" s="182">
        <v>0</v>
      </c>
      <c r="D36" s="182">
        <v>0</v>
      </c>
      <c r="E36" s="182">
        <f>SUM(F36:I36)</f>
        <v>549</v>
      </c>
      <c r="F36" s="182">
        <v>27</v>
      </c>
      <c r="G36" s="182">
        <v>0</v>
      </c>
      <c r="H36" s="182">
        <v>253</v>
      </c>
      <c r="I36" s="182">
        <v>269</v>
      </c>
      <c r="J36" s="214"/>
      <c r="K36" s="214"/>
    </row>
    <row r="37" spans="1:11">
      <c r="A37" s="207">
        <v>9</v>
      </c>
      <c r="B37" s="181" t="s">
        <v>203</v>
      </c>
      <c r="C37" s="182">
        <v>1300</v>
      </c>
      <c r="D37" s="182">
        <v>1300</v>
      </c>
      <c r="E37" s="182">
        <v>652</v>
      </c>
      <c r="F37" s="182">
        <v>0</v>
      </c>
      <c r="G37" s="182">
        <v>0</v>
      </c>
      <c r="H37" s="182">
        <v>0</v>
      </c>
      <c r="I37" s="182">
        <v>652</v>
      </c>
      <c r="J37" s="214">
        <f t="shared" si="8"/>
        <v>50.153846153846146</v>
      </c>
      <c r="K37" s="214">
        <f t="shared" si="9"/>
        <v>50.153846153846146</v>
      </c>
    </row>
    <row r="38" spans="1:11" ht="36.85" customHeight="1">
      <c r="A38" s="207" t="s">
        <v>180</v>
      </c>
      <c r="B38" s="181" t="s">
        <v>232</v>
      </c>
      <c r="C38" s="182">
        <v>0</v>
      </c>
      <c r="D38" s="182">
        <v>0</v>
      </c>
      <c r="E38" s="182">
        <v>180</v>
      </c>
      <c r="F38" s="182">
        <v>0</v>
      </c>
      <c r="G38" s="182">
        <v>0</v>
      </c>
      <c r="H38" s="182">
        <v>0</v>
      </c>
      <c r="I38" s="182">
        <v>180</v>
      </c>
      <c r="J38" s="214"/>
      <c r="K38" s="214"/>
    </row>
    <row r="39" spans="1:11" s="213" customFormat="1" ht="18.850000000000001" customHeight="1">
      <c r="A39" s="178" t="s">
        <v>103</v>
      </c>
      <c r="B39" s="180" t="s">
        <v>178</v>
      </c>
      <c r="C39" s="179">
        <v>0</v>
      </c>
      <c r="D39" s="179">
        <v>0</v>
      </c>
      <c r="E39" s="179">
        <f>E40</f>
        <v>1284</v>
      </c>
      <c r="F39" s="179">
        <v>0</v>
      </c>
      <c r="G39" s="179">
        <v>0</v>
      </c>
      <c r="H39" s="179">
        <v>0</v>
      </c>
      <c r="I39" s="179">
        <f>I40</f>
        <v>1284</v>
      </c>
      <c r="J39" s="212"/>
      <c r="K39" s="212"/>
    </row>
    <row r="40" spans="1:11" ht="38.950000000000003" customHeight="1">
      <c r="A40" s="207" t="s">
        <v>180</v>
      </c>
      <c r="B40" s="181" t="s">
        <v>233</v>
      </c>
      <c r="C40" s="182">
        <v>0</v>
      </c>
      <c r="D40" s="182">
        <v>0</v>
      </c>
      <c r="E40" s="182">
        <v>1284</v>
      </c>
      <c r="F40" s="182">
        <v>0</v>
      </c>
      <c r="G40" s="182">
        <v>0</v>
      </c>
      <c r="H40" s="182">
        <v>0</v>
      </c>
      <c r="I40" s="182">
        <v>1284</v>
      </c>
      <c r="J40" s="214"/>
      <c r="K40" s="214"/>
    </row>
    <row r="41" spans="1:11" s="213" customFormat="1" ht="22.6" customHeight="1">
      <c r="A41" s="178" t="s">
        <v>105</v>
      </c>
      <c r="B41" s="180" t="s">
        <v>204</v>
      </c>
      <c r="C41" s="179">
        <f>C42</f>
        <v>568977</v>
      </c>
      <c r="D41" s="179">
        <f>D42</f>
        <v>568977</v>
      </c>
      <c r="E41" s="179">
        <v>447607</v>
      </c>
      <c r="F41" s="179">
        <v>0</v>
      </c>
      <c r="G41" s="179">
        <v>0</v>
      </c>
      <c r="H41" s="179">
        <v>334130</v>
      </c>
      <c r="I41" s="179">
        <v>113477</v>
      </c>
      <c r="J41" s="212"/>
      <c r="K41" s="212"/>
    </row>
    <row r="42" spans="1:11" s="213" customFormat="1" ht="22.6" customHeight="1">
      <c r="A42" s="178" t="s">
        <v>25</v>
      </c>
      <c r="B42" s="180" t="s">
        <v>205</v>
      </c>
      <c r="C42" s="179">
        <v>568977</v>
      </c>
      <c r="D42" s="179">
        <v>568977</v>
      </c>
      <c r="E42" s="179">
        <v>447188</v>
      </c>
      <c r="F42" s="179">
        <v>0</v>
      </c>
      <c r="G42" s="179">
        <v>0</v>
      </c>
      <c r="H42" s="179">
        <v>333711</v>
      </c>
      <c r="I42" s="179">
        <v>113477</v>
      </c>
      <c r="J42" s="212">
        <f t="shared" ref="J42:J44" si="11">E42/C42*100</f>
        <v>78.595092596010034</v>
      </c>
      <c r="K42" s="212">
        <f t="shared" ref="K42:K44" si="12">E42/D42*100</f>
        <v>78.595092596010034</v>
      </c>
    </row>
    <row r="43" spans="1:11" ht="18.850000000000001" customHeight="1">
      <c r="A43" s="207" t="s">
        <v>182</v>
      </c>
      <c r="B43" s="181" t="s">
        <v>206</v>
      </c>
      <c r="C43" s="182">
        <v>461589</v>
      </c>
      <c r="D43" s="182">
        <v>461589</v>
      </c>
      <c r="E43" s="182">
        <v>312091</v>
      </c>
      <c r="F43" s="182">
        <v>0</v>
      </c>
      <c r="G43" s="182">
        <v>0</v>
      </c>
      <c r="H43" s="182">
        <v>269565</v>
      </c>
      <c r="I43" s="182">
        <v>42526</v>
      </c>
      <c r="J43" s="214">
        <f t="shared" si="11"/>
        <v>67.6123131183802</v>
      </c>
      <c r="K43" s="214">
        <f t="shared" si="12"/>
        <v>67.6123131183802</v>
      </c>
    </row>
    <row r="44" spans="1:11" ht="18.850000000000001" customHeight="1">
      <c r="A44" s="207" t="s">
        <v>184</v>
      </c>
      <c r="B44" s="181" t="s">
        <v>207</v>
      </c>
      <c r="C44" s="182">
        <v>107388</v>
      </c>
      <c r="D44" s="182">
        <v>107388</v>
      </c>
      <c r="E44" s="182">
        <v>135097</v>
      </c>
      <c r="F44" s="182">
        <v>0</v>
      </c>
      <c r="G44" s="182">
        <v>0</v>
      </c>
      <c r="H44" s="182">
        <v>64146</v>
      </c>
      <c r="I44" s="182">
        <v>70951</v>
      </c>
      <c r="J44" s="214">
        <f t="shared" si="11"/>
        <v>125.80269676313927</v>
      </c>
      <c r="K44" s="214">
        <f t="shared" si="12"/>
        <v>125.80269676313927</v>
      </c>
    </row>
    <row r="45" spans="1:11" ht="36.85" customHeight="1">
      <c r="A45" s="207" t="s">
        <v>142</v>
      </c>
      <c r="B45" s="181" t="s">
        <v>234</v>
      </c>
      <c r="C45" s="182">
        <v>0</v>
      </c>
      <c r="D45" s="182">
        <v>0</v>
      </c>
      <c r="E45" s="182">
        <v>135097</v>
      </c>
      <c r="F45" s="182">
        <v>0</v>
      </c>
      <c r="G45" s="182">
        <v>0</v>
      </c>
      <c r="H45" s="182">
        <v>64146</v>
      </c>
      <c r="I45" s="182">
        <v>70951</v>
      </c>
      <c r="J45" s="214"/>
      <c r="K45" s="214"/>
    </row>
    <row r="46" spans="1:11" ht="36.85" customHeight="1">
      <c r="A46" s="207" t="s">
        <v>144</v>
      </c>
      <c r="B46" s="181" t="s">
        <v>235</v>
      </c>
      <c r="C46" s="182">
        <v>0</v>
      </c>
      <c r="D46" s="182">
        <v>0</v>
      </c>
      <c r="E46" s="182">
        <v>0</v>
      </c>
      <c r="F46" s="182">
        <v>0</v>
      </c>
      <c r="G46" s="182">
        <v>0</v>
      </c>
      <c r="H46" s="182">
        <v>0</v>
      </c>
      <c r="I46" s="182">
        <v>0</v>
      </c>
      <c r="J46" s="214"/>
      <c r="K46" s="214"/>
    </row>
    <row r="47" spans="1:11" s="213" customFormat="1" ht="22.6" customHeight="1">
      <c r="A47" s="178" t="s">
        <v>103</v>
      </c>
      <c r="B47" s="180" t="s">
        <v>208</v>
      </c>
      <c r="C47" s="179">
        <v>0</v>
      </c>
      <c r="D47" s="179">
        <v>0</v>
      </c>
      <c r="E47" s="179">
        <v>419</v>
      </c>
      <c r="F47" s="179">
        <v>0</v>
      </c>
      <c r="G47" s="179">
        <v>0</v>
      </c>
      <c r="H47" s="179">
        <v>419</v>
      </c>
      <c r="I47" s="179">
        <v>0</v>
      </c>
      <c r="J47" s="212"/>
      <c r="K47" s="212"/>
    </row>
    <row r="48" spans="1:11" s="213" customFormat="1" ht="38.299999999999997" customHeight="1">
      <c r="A48" s="178" t="s">
        <v>113</v>
      </c>
      <c r="B48" s="180" t="s">
        <v>209</v>
      </c>
      <c r="C48" s="179">
        <v>0</v>
      </c>
      <c r="D48" s="179">
        <v>0</v>
      </c>
      <c r="E48" s="179">
        <v>155185</v>
      </c>
      <c r="F48" s="179">
        <v>0</v>
      </c>
      <c r="G48" s="179">
        <v>0</v>
      </c>
      <c r="H48" s="179">
        <v>100563</v>
      </c>
      <c r="I48" s="179">
        <v>54622</v>
      </c>
      <c r="J48" s="212"/>
      <c r="K48" s="212"/>
    </row>
    <row r="49" spans="1:11" s="213" customFormat="1" ht="20.95" customHeight="1">
      <c r="A49" s="178" t="s">
        <v>115</v>
      </c>
      <c r="B49" s="180" t="s">
        <v>125</v>
      </c>
      <c r="C49" s="179">
        <v>0</v>
      </c>
      <c r="D49" s="179">
        <v>0</v>
      </c>
      <c r="E49" s="179">
        <v>0</v>
      </c>
      <c r="F49" s="179">
        <v>0</v>
      </c>
      <c r="G49" s="179">
        <v>0</v>
      </c>
      <c r="H49" s="179">
        <v>0</v>
      </c>
      <c r="I49" s="179">
        <v>0</v>
      </c>
      <c r="J49" s="212"/>
      <c r="K49" s="212"/>
    </row>
    <row r="50" spans="1:11" s="213" customFormat="1" ht="39.799999999999997" customHeight="1">
      <c r="A50" s="178" t="s">
        <v>117</v>
      </c>
      <c r="B50" s="180" t="s">
        <v>116</v>
      </c>
      <c r="C50" s="179">
        <v>650</v>
      </c>
      <c r="D50" s="179">
        <v>650</v>
      </c>
      <c r="E50" s="179"/>
      <c r="F50" s="179"/>
      <c r="G50" s="179"/>
      <c r="H50" s="179"/>
      <c r="I50" s="179"/>
      <c r="J50" s="212"/>
      <c r="K50" s="212"/>
    </row>
  </sheetData>
  <mergeCells count="14">
    <mergeCell ref="A1:C1"/>
    <mergeCell ref="A3:K3"/>
    <mergeCell ref="A5:A7"/>
    <mergeCell ref="B5:B7"/>
    <mergeCell ref="C5:D5"/>
    <mergeCell ref="E5:I5"/>
    <mergeCell ref="J5:K5"/>
    <mergeCell ref="C6:C7"/>
    <mergeCell ref="D6:D7"/>
    <mergeCell ref="E6:E7"/>
    <mergeCell ref="F6:F7"/>
    <mergeCell ref="G6:I6"/>
    <mergeCell ref="J6:J7"/>
    <mergeCell ref="K6:K7"/>
  </mergeCells>
  <pageMargins left="0.43307086614173229" right="0.31496062992125984" top="0.39370078740157483" bottom="0.35433070866141736" header="0.31496062992125984" footer="0.31496062992125984"/>
  <pageSetup paperSize="9" orientation="landscape" verticalDpi="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Q130"/>
  <sheetViews>
    <sheetView showZeros="0" zoomScale="90" zoomScaleNormal="90" workbookViewId="0">
      <selection activeCell="D14" sqref="D14"/>
    </sheetView>
  </sheetViews>
  <sheetFormatPr defaultColWidth="9.109375" defaultRowHeight="14.4"/>
  <cols>
    <col min="1" max="1" width="7" style="88" customWidth="1"/>
    <col min="2" max="2" width="49.88671875" style="72" customWidth="1"/>
    <col min="3" max="3" width="12.44140625" style="194" customWidth="1"/>
    <col min="4" max="4" width="12.88671875" style="194" customWidth="1"/>
    <col min="5" max="5" width="13.33203125" style="194" customWidth="1"/>
    <col min="6" max="6" width="15" style="194" customWidth="1"/>
    <col min="7" max="7" width="12.44140625" style="194" customWidth="1"/>
    <col min="8" max="8" width="13.44140625" style="194" customWidth="1"/>
    <col min="9" max="9" width="10.88671875" style="72" customWidth="1"/>
    <col min="10" max="10" width="11.88671875" style="72" customWidth="1"/>
    <col min="11" max="11" width="12.109375" style="72" customWidth="1"/>
    <col min="12" max="17" width="9.109375" style="71"/>
    <col min="18" max="243" width="9.109375" style="72"/>
    <col min="244" max="244" width="7" style="72" customWidth="1"/>
    <col min="245" max="245" width="38.109375" style="72" customWidth="1"/>
    <col min="246" max="246" width="13.109375" style="72" customWidth="1"/>
    <col min="247" max="247" width="14.33203125" style="72" customWidth="1"/>
    <col min="248" max="248" width="14" style="72" customWidth="1"/>
    <col min="249" max="249" width="13" style="72" customWidth="1"/>
    <col min="250" max="250" width="12.88671875" style="72" customWidth="1"/>
    <col min="251" max="251" width="15" style="72" customWidth="1"/>
    <col min="252" max="252" width="12.33203125" style="72" customWidth="1"/>
    <col min="253" max="253" width="11.88671875" style="72" customWidth="1"/>
    <col min="254" max="254" width="12.6640625" style="72" customWidth="1"/>
    <col min="255" max="255" width="17.33203125" style="72" customWidth="1"/>
    <col min="256" max="256" width="17.5546875" style="72" customWidth="1"/>
    <col min="257" max="257" width="15.109375" style="72" customWidth="1"/>
    <col min="258" max="258" width="15.44140625" style="72" customWidth="1"/>
    <col min="259" max="259" width="15.109375" style="72" customWidth="1"/>
    <col min="260" max="260" width="11.5546875" style="72" customWidth="1"/>
    <col min="261" max="499" width="9.109375" style="72"/>
    <col min="500" max="500" width="7" style="72" customWidth="1"/>
    <col min="501" max="501" width="38.109375" style="72" customWidth="1"/>
    <col min="502" max="502" width="13.109375" style="72" customWidth="1"/>
    <col min="503" max="503" width="14.33203125" style="72" customWidth="1"/>
    <col min="504" max="504" width="14" style="72" customWidth="1"/>
    <col min="505" max="505" width="13" style="72" customWidth="1"/>
    <col min="506" max="506" width="12.88671875" style="72" customWidth="1"/>
    <col min="507" max="507" width="15" style="72" customWidth="1"/>
    <col min="508" max="508" width="12.33203125" style="72" customWidth="1"/>
    <col min="509" max="509" width="11.88671875" style="72" customWidth="1"/>
    <col min="510" max="510" width="12.6640625" style="72" customWidth="1"/>
    <col min="511" max="511" width="17.33203125" style="72" customWidth="1"/>
    <col min="512" max="512" width="17.5546875" style="72" customWidth="1"/>
    <col min="513" max="513" width="15.109375" style="72" customWidth="1"/>
    <col min="514" max="514" width="15.44140625" style="72" customWidth="1"/>
    <col min="515" max="515" width="15.109375" style="72" customWidth="1"/>
    <col min="516" max="516" width="11.5546875" style="72" customWidth="1"/>
    <col min="517" max="755" width="9.109375" style="72"/>
    <col min="756" max="756" width="7" style="72" customWidth="1"/>
    <col min="757" max="757" width="38.109375" style="72" customWidth="1"/>
    <col min="758" max="758" width="13.109375" style="72" customWidth="1"/>
    <col min="759" max="759" width="14.33203125" style="72" customWidth="1"/>
    <col min="760" max="760" width="14" style="72" customWidth="1"/>
    <col min="761" max="761" width="13" style="72" customWidth="1"/>
    <col min="762" max="762" width="12.88671875" style="72" customWidth="1"/>
    <col min="763" max="763" width="15" style="72" customWidth="1"/>
    <col min="764" max="764" width="12.33203125" style="72" customWidth="1"/>
    <col min="765" max="765" width="11.88671875" style="72" customWidth="1"/>
    <col min="766" max="766" width="12.6640625" style="72" customWidth="1"/>
    <col min="767" max="767" width="17.33203125" style="72" customWidth="1"/>
    <col min="768" max="768" width="17.5546875" style="72" customWidth="1"/>
    <col min="769" max="769" width="15.109375" style="72" customWidth="1"/>
    <col min="770" max="770" width="15.44140625" style="72" customWidth="1"/>
    <col min="771" max="771" width="15.109375" style="72" customWidth="1"/>
    <col min="772" max="772" width="11.5546875" style="72" customWidth="1"/>
    <col min="773" max="1011" width="9.109375" style="72"/>
    <col min="1012" max="1012" width="7" style="72" customWidth="1"/>
    <col min="1013" max="1013" width="38.109375" style="72" customWidth="1"/>
    <col min="1014" max="1014" width="13.109375" style="72" customWidth="1"/>
    <col min="1015" max="1015" width="14.33203125" style="72" customWidth="1"/>
    <col min="1016" max="1016" width="14" style="72" customWidth="1"/>
    <col min="1017" max="1017" width="13" style="72" customWidth="1"/>
    <col min="1018" max="1018" width="12.88671875" style="72" customWidth="1"/>
    <col min="1019" max="1019" width="15" style="72" customWidth="1"/>
    <col min="1020" max="1020" width="12.33203125" style="72" customWidth="1"/>
    <col min="1021" max="1021" width="11.88671875" style="72" customWidth="1"/>
    <col min="1022" max="1022" width="12.6640625" style="72" customWidth="1"/>
    <col min="1023" max="1023" width="17.33203125" style="72" customWidth="1"/>
    <col min="1024" max="1024" width="17.5546875" style="72" customWidth="1"/>
    <col min="1025" max="1025" width="15.109375" style="72" customWidth="1"/>
    <col min="1026" max="1026" width="15.44140625" style="72" customWidth="1"/>
    <col min="1027" max="1027" width="15.109375" style="72" customWidth="1"/>
    <col min="1028" max="1028" width="11.5546875" style="72" customWidth="1"/>
    <col min="1029" max="1267" width="9.109375" style="72"/>
    <col min="1268" max="1268" width="7" style="72" customWidth="1"/>
    <col min="1269" max="1269" width="38.109375" style="72" customWidth="1"/>
    <col min="1270" max="1270" width="13.109375" style="72" customWidth="1"/>
    <col min="1271" max="1271" width="14.33203125" style="72" customWidth="1"/>
    <col min="1272" max="1272" width="14" style="72" customWidth="1"/>
    <col min="1273" max="1273" width="13" style="72" customWidth="1"/>
    <col min="1274" max="1274" width="12.88671875" style="72" customWidth="1"/>
    <col min="1275" max="1275" width="15" style="72" customWidth="1"/>
    <col min="1276" max="1276" width="12.33203125" style="72" customWidth="1"/>
    <col min="1277" max="1277" width="11.88671875" style="72" customWidth="1"/>
    <col min="1278" max="1278" width="12.6640625" style="72" customWidth="1"/>
    <col min="1279" max="1279" width="17.33203125" style="72" customWidth="1"/>
    <col min="1280" max="1280" width="17.5546875" style="72" customWidth="1"/>
    <col min="1281" max="1281" width="15.109375" style="72" customWidth="1"/>
    <col min="1282" max="1282" width="15.44140625" style="72" customWidth="1"/>
    <col min="1283" max="1283" width="15.109375" style="72" customWidth="1"/>
    <col min="1284" max="1284" width="11.5546875" style="72" customWidth="1"/>
    <col min="1285" max="1523" width="9.109375" style="72"/>
    <col min="1524" max="1524" width="7" style="72" customWidth="1"/>
    <col min="1525" max="1525" width="38.109375" style="72" customWidth="1"/>
    <col min="1526" max="1526" width="13.109375" style="72" customWidth="1"/>
    <col min="1527" max="1527" width="14.33203125" style="72" customWidth="1"/>
    <col min="1528" max="1528" width="14" style="72" customWidth="1"/>
    <col min="1529" max="1529" width="13" style="72" customWidth="1"/>
    <col min="1530" max="1530" width="12.88671875" style="72" customWidth="1"/>
    <col min="1531" max="1531" width="15" style="72" customWidth="1"/>
    <col min="1532" max="1532" width="12.33203125" style="72" customWidth="1"/>
    <col min="1533" max="1533" width="11.88671875" style="72" customWidth="1"/>
    <col min="1534" max="1534" width="12.6640625" style="72" customWidth="1"/>
    <col min="1535" max="1535" width="17.33203125" style="72" customWidth="1"/>
    <col min="1536" max="1536" width="17.5546875" style="72" customWidth="1"/>
    <col min="1537" max="1537" width="15.109375" style="72" customWidth="1"/>
    <col min="1538" max="1538" width="15.44140625" style="72" customWidth="1"/>
    <col min="1539" max="1539" width="15.109375" style="72" customWidth="1"/>
    <col min="1540" max="1540" width="11.5546875" style="72" customWidth="1"/>
    <col min="1541" max="1779" width="9.109375" style="72"/>
    <col min="1780" max="1780" width="7" style="72" customWidth="1"/>
    <col min="1781" max="1781" width="38.109375" style="72" customWidth="1"/>
    <col min="1782" max="1782" width="13.109375" style="72" customWidth="1"/>
    <col min="1783" max="1783" width="14.33203125" style="72" customWidth="1"/>
    <col min="1784" max="1784" width="14" style="72" customWidth="1"/>
    <col min="1785" max="1785" width="13" style="72" customWidth="1"/>
    <col min="1786" max="1786" width="12.88671875" style="72" customWidth="1"/>
    <col min="1787" max="1787" width="15" style="72" customWidth="1"/>
    <col min="1788" max="1788" width="12.33203125" style="72" customWidth="1"/>
    <col min="1789" max="1789" width="11.88671875" style="72" customWidth="1"/>
    <col min="1790" max="1790" width="12.6640625" style="72" customWidth="1"/>
    <col min="1791" max="1791" width="17.33203125" style="72" customWidth="1"/>
    <col min="1792" max="1792" width="17.5546875" style="72" customWidth="1"/>
    <col min="1793" max="1793" width="15.109375" style="72" customWidth="1"/>
    <col min="1794" max="1794" width="15.44140625" style="72" customWidth="1"/>
    <col min="1795" max="1795" width="15.109375" style="72" customWidth="1"/>
    <col min="1796" max="1796" width="11.5546875" style="72" customWidth="1"/>
    <col min="1797" max="2035" width="9.109375" style="72"/>
    <col min="2036" max="2036" width="7" style="72" customWidth="1"/>
    <col min="2037" max="2037" width="38.109375" style="72" customWidth="1"/>
    <col min="2038" max="2038" width="13.109375" style="72" customWidth="1"/>
    <col min="2039" max="2039" width="14.33203125" style="72" customWidth="1"/>
    <col min="2040" max="2040" width="14" style="72" customWidth="1"/>
    <col min="2041" max="2041" width="13" style="72" customWidth="1"/>
    <col min="2042" max="2042" width="12.88671875" style="72" customWidth="1"/>
    <col min="2043" max="2043" width="15" style="72" customWidth="1"/>
    <col min="2044" max="2044" width="12.33203125" style="72" customWidth="1"/>
    <col min="2045" max="2045" width="11.88671875" style="72" customWidth="1"/>
    <col min="2046" max="2046" width="12.6640625" style="72" customWidth="1"/>
    <col min="2047" max="2047" width="17.33203125" style="72" customWidth="1"/>
    <col min="2048" max="2048" width="17.5546875" style="72" customWidth="1"/>
    <col min="2049" max="2049" width="15.109375" style="72" customWidth="1"/>
    <col min="2050" max="2050" width="15.44140625" style="72" customWidth="1"/>
    <col min="2051" max="2051" width="15.109375" style="72" customWidth="1"/>
    <col min="2052" max="2052" width="11.5546875" style="72" customWidth="1"/>
    <col min="2053" max="2291" width="9.109375" style="72"/>
    <col min="2292" max="2292" width="7" style="72" customWidth="1"/>
    <col min="2293" max="2293" width="38.109375" style="72" customWidth="1"/>
    <col min="2294" max="2294" width="13.109375" style="72" customWidth="1"/>
    <col min="2295" max="2295" width="14.33203125" style="72" customWidth="1"/>
    <col min="2296" max="2296" width="14" style="72" customWidth="1"/>
    <col min="2297" max="2297" width="13" style="72" customWidth="1"/>
    <col min="2298" max="2298" width="12.88671875" style="72" customWidth="1"/>
    <col min="2299" max="2299" width="15" style="72" customWidth="1"/>
    <col min="2300" max="2300" width="12.33203125" style="72" customWidth="1"/>
    <col min="2301" max="2301" width="11.88671875" style="72" customWidth="1"/>
    <col min="2302" max="2302" width="12.6640625" style="72" customWidth="1"/>
    <col min="2303" max="2303" width="17.33203125" style="72" customWidth="1"/>
    <col min="2304" max="2304" width="17.5546875" style="72" customWidth="1"/>
    <col min="2305" max="2305" width="15.109375" style="72" customWidth="1"/>
    <col min="2306" max="2306" width="15.44140625" style="72" customWidth="1"/>
    <col min="2307" max="2307" width="15.109375" style="72" customWidth="1"/>
    <col min="2308" max="2308" width="11.5546875" style="72" customWidth="1"/>
    <col min="2309" max="2547" width="9.109375" style="72"/>
    <col min="2548" max="2548" width="7" style="72" customWidth="1"/>
    <col min="2549" max="2549" width="38.109375" style="72" customWidth="1"/>
    <col min="2550" max="2550" width="13.109375" style="72" customWidth="1"/>
    <col min="2551" max="2551" width="14.33203125" style="72" customWidth="1"/>
    <col min="2552" max="2552" width="14" style="72" customWidth="1"/>
    <col min="2553" max="2553" width="13" style="72" customWidth="1"/>
    <col min="2554" max="2554" width="12.88671875" style="72" customWidth="1"/>
    <col min="2555" max="2555" width="15" style="72" customWidth="1"/>
    <col min="2556" max="2556" width="12.33203125" style="72" customWidth="1"/>
    <col min="2557" max="2557" width="11.88671875" style="72" customWidth="1"/>
    <col min="2558" max="2558" width="12.6640625" style="72" customWidth="1"/>
    <col min="2559" max="2559" width="17.33203125" style="72" customWidth="1"/>
    <col min="2560" max="2560" width="17.5546875" style="72" customWidth="1"/>
    <col min="2561" max="2561" width="15.109375" style="72" customWidth="1"/>
    <col min="2562" max="2562" width="15.44140625" style="72" customWidth="1"/>
    <col min="2563" max="2563" width="15.109375" style="72" customWidth="1"/>
    <col min="2564" max="2564" width="11.5546875" style="72" customWidth="1"/>
    <col min="2565" max="2803" width="9.109375" style="72"/>
    <col min="2804" max="2804" width="7" style="72" customWidth="1"/>
    <col min="2805" max="2805" width="38.109375" style="72" customWidth="1"/>
    <col min="2806" max="2806" width="13.109375" style="72" customWidth="1"/>
    <col min="2807" max="2807" width="14.33203125" style="72" customWidth="1"/>
    <col min="2808" max="2808" width="14" style="72" customWidth="1"/>
    <col min="2809" max="2809" width="13" style="72" customWidth="1"/>
    <col min="2810" max="2810" width="12.88671875" style="72" customWidth="1"/>
    <col min="2811" max="2811" width="15" style="72" customWidth="1"/>
    <col min="2812" max="2812" width="12.33203125" style="72" customWidth="1"/>
    <col min="2813" max="2813" width="11.88671875" style="72" customWidth="1"/>
    <col min="2814" max="2814" width="12.6640625" style="72" customWidth="1"/>
    <col min="2815" max="2815" width="17.33203125" style="72" customWidth="1"/>
    <col min="2816" max="2816" width="17.5546875" style="72" customWidth="1"/>
    <col min="2817" max="2817" width="15.109375" style="72" customWidth="1"/>
    <col min="2818" max="2818" width="15.44140625" style="72" customWidth="1"/>
    <col min="2819" max="2819" width="15.109375" style="72" customWidth="1"/>
    <col min="2820" max="2820" width="11.5546875" style="72" customWidth="1"/>
    <col min="2821" max="3059" width="9.109375" style="72"/>
    <col min="3060" max="3060" width="7" style="72" customWidth="1"/>
    <col min="3061" max="3061" width="38.109375" style="72" customWidth="1"/>
    <col min="3062" max="3062" width="13.109375" style="72" customWidth="1"/>
    <col min="3063" max="3063" width="14.33203125" style="72" customWidth="1"/>
    <col min="3064" max="3064" width="14" style="72" customWidth="1"/>
    <col min="3065" max="3065" width="13" style="72" customWidth="1"/>
    <col min="3066" max="3066" width="12.88671875" style="72" customWidth="1"/>
    <col min="3067" max="3067" width="15" style="72" customWidth="1"/>
    <col min="3068" max="3068" width="12.33203125" style="72" customWidth="1"/>
    <col min="3069" max="3069" width="11.88671875" style="72" customWidth="1"/>
    <col min="3070" max="3070" width="12.6640625" style="72" customWidth="1"/>
    <col min="3071" max="3071" width="17.33203125" style="72" customWidth="1"/>
    <col min="3072" max="3072" width="17.5546875" style="72" customWidth="1"/>
    <col min="3073" max="3073" width="15.109375" style="72" customWidth="1"/>
    <col min="3074" max="3074" width="15.44140625" style="72" customWidth="1"/>
    <col min="3075" max="3075" width="15.109375" style="72" customWidth="1"/>
    <col min="3076" max="3076" width="11.5546875" style="72" customWidth="1"/>
    <col min="3077" max="3315" width="9.109375" style="72"/>
    <col min="3316" max="3316" width="7" style="72" customWidth="1"/>
    <col min="3317" max="3317" width="38.109375" style="72" customWidth="1"/>
    <col min="3318" max="3318" width="13.109375" style="72" customWidth="1"/>
    <col min="3319" max="3319" width="14.33203125" style="72" customWidth="1"/>
    <col min="3320" max="3320" width="14" style="72" customWidth="1"/>
    <col min="3321" max="3321" width="13" style="72" customWidth="1"/>
    <col min="3322" max="3322" width="12.88671875" style="72" customWidth="1"/>
    <col min="3323" max="3323" width="15" style="72" customWidth="1"/>
    <col min="3324" max="3324" width="12.33203125" style="72" customWidth="1"/>
    <col min="3325" max="3325" width="11.88671875" style="72" customWidth="1"/>
    <col min="3326" max="3326" width="12.6640625" style="72" customWidth="1"/>
    <col min="3327" max="3327" width="17.33203125" style="72" customWidth="1"/>
    <col min="3328" max="3328" width="17.5546875" style="72" customWidth="1"/>
    <col min="3329" max="3329" width="15.109375" style="72" customWidth="1"/>
    <col min="3330" max="3330" width="15.44140625" style="72" customWidth="1"/>
    <col min="3331" max="3331" width="15.109375" style="72" customWidth="1"/>
    <col min="3332" max="3332" width="11.5546875" style="72" customWidth="1"/>
    <col min="3333" max="3571" width="9.109375" style="72"/>
    <col min="3572" max="3572" width="7" style="72" customWidth="1"/>
    <col min="3573" max="3573" width="38.109375" style="72" customWidth="1"/>
    <col min="3574" max="3574" width="13.109375" style="72" customWidth="1"/>
    <col min="3575" max="3575" width="14.33203125" style="72" customWidth="1"/>
    <col min="3576" max="3576" width="14" style="72" customWidth="1"/>
    <col min="3577" max="3577" width="13" style="72" customWidth="1"/>
    <col min="3578" max="3578" width="12.88671875" style="72" customWidth="1"/>
    <col min="3579" max="3579" width="15" style="72" customWidth="1"/>
    <col min="3580" max="3580" width="12.33203125" style="72" customWidth="1"/>
    <col min="3581" max="3581" width="11.88671875" style="72" customWidth="1"/>
    <col min="3582" max="3582" width="12.6640625" style="72" customWidth="1"/>
    <col min="3583" max="3583" width="17.33203125" style="72" customWidth="1"/>
    <col min="3584" max="3584" width="17.5546875" style="72" customWidth="1"/>
    <col min="3585" max="3585" width="15.109375" style="72" customWidth="1"/>
    <col min="3586" max="3586" width="15.44140625" style="72" customWidth="1"/>
    <col min="3587" max="3587" width="15.109375" style="72" customWidth="1"/>
    <col min="3588" max="3588" width="11.5546875" style="72" customWidth="1"/>
    <col min="3589" max="3827" width="9.109375" style="72"/>
    <col min="3828" max="3828" width="7" style="72" customWidth="1"/>
    <col min="3829" max="3829" width="38.109375" style="72" customWidth="1"/>
    <col min="3830" max="3830" width="13.109375" style="72" customWidth="1"/>
    <col min="3831" max="3831" width="14.33203125" style="72" customWidth="1"/>
    <col min="3832" max="3832" width="14" style="72" customWidth="1"/>
    <col min="3833" max="3833" width="13" style="72" customWidth="1"/>
    <col min="3834" max="3834" width="12.88671875" style="72" customWidth="1"/>
    <col min="3835" max="3835" width="15" style="72" customWidth="1"/>
    <col min="3836" max="3836" width="12.33203125" style="72" customWidth="1"/>
    <col min="3837" max="3837" width="11.88671875" style="72" customWidth="1"/>
    <col min="3838" max="3838" width="12.6640625" style="72" customWidth="1"/>
    <col min="3839" max="3839" width="17.33203125" style="72" customWidth="1"/>
    <col min="3840" max="3840" width="17.5546875" style="72" customWidth="1"/>
    <col min="3841" max="3841" width="15.109375" style="72" customWidth="1"/>
    <col min="3842" max="3842" width="15.44140625" style="72" customWidth="1"/>
    <col min="3843" max="3843" width="15.109375" style="72" customWidth="1"/>
    <col min="3844" max="3844" width="11.5546875" style="72" customWidth="1"/>
    <col min="3845" max="4083" width="9.109375" style="72"/>
    <col min="4084" max="4084" width="7" style="72" customWidth="1"/>
    <col min="4085" max="4085" width="38.109375" style="72" customWidth="1"/>
    <col min="4086" max="4086" width="13.109375" style="72" customWidth="1"/>
    <col min="4087" max="4087" width="14.33203125" style="72" customWidth="1"/>
    <col min="4088" max="4088" width="14" style="72" customWidth="1"/>
    <col min="4089" max="4089" width="13" style="72" customWidth="1"/>
    <col min="4090" max="4090" width="12.88671875" style="72" customWidth="1"/>
    <col min="4091" max="4091" width="15" style="72" customWidth="1"/>
    <col min="4092" max="4092" width="12.33203125" style="72" customWidth="1"/>
    <col min="4093" max="4093" width="11.88671875" style="72" customWidth="1"/>
    <col min="4094" max="4094" width="12.6640625" style="72" customWidth="1"/>
    <col min="4095" max="4095" width="17.33203125" style="72" customWidth="1"/>
    <col min="4096" max="4096" width="17.5546875" style="72" customWidth="1"/>
    <col min="4097" max="4097" width="15.109375" style="72" customWidth="1"/>
    <col min="4098" max="4098" width="15.44140625" style="72" customWidth="1"/>
    <col min="4099" max="4099" width="15.109375" style="72" customWidth="1"/>
    <col min="4100" max="4100" width="11.5546875" style="72" customWidth="1"/>
    <col min="4101" max="4339" width="9.109375" style="72"/>
    <col min="4340" max="4340" width="7" style="72" customWidth="1"/>
    <col min="4341" max="4341" width="38.109375" style="72" customWidth="1"/>
    <col min="4342" max="4342" width="13.109375" style="72" customWidth="1"/>
    <col min="4343" max="4343" width="14.33203125" style="72" customWidth="1"/>
    <col min="4344" max="4344" width="14" style="72" customWidth="1"/>
    <col min="4345" max="4345" width="13" style="72" customWidth="1"/>
    <col min="4346" max="4346" width="12.88671875" style="72" customWidth="1"/>
    <col min="4347" max="4347" width="15" style="72" customWidth="1"/>
    <col min="4348" max="4348" width="12.33203125" style="72" customWidth="1"/>
    <col min="4349" max="4349" width="11.88671875" style="72" customWidth="1"/>
    <col min="4350" max="4350" width="12.6640625" style="72" customWidth="1"/>
    <col min="4351" max="4351" width="17.33203125" style="72" customWidth="1"/>
    <col min="4352" max="4352" width="17.5546875" style="72" customWidth="1"/>
    <col min="4353" max="4353" width="15.109375" style="72" customWidth="1"/>
    <col min="4354" max="4354" width="15.44140625" style="72" customWidth="1"/>
    <col min="4355" max="4355" width="15.109375" style="72" customWidth="1"/>
    <col min="4356" max="4356" width="11.5546875" style="72" customWidth="1"/>
    <col min="4357" max="4595" width="9.109375" style="72"/>
    <col min="4596" max="4596" width="7" style="72" customWidth="1"/>
    <col min="4597" max="4597" width="38.109375" style="72" customWidth="1"/>
    <col min="4598" max="4598" width="13.109375" style="72" customWidth="1"/>
    <col min="4599" max="4599" width="14.33203125" style="72" customWidth="1"/>
    <col min="4600" max="4600" width="14" style="72" customWidth="1"/>
    <col min="4601" max="4601" width="13" style="72" customWidth="1"/>
    <col min="4602" max="4602" width="12.88671875" style="72" customWidth="1"/>
    <col min="4603" max="4603" width="15" style="72" customWidth="1"/>
    <col min="4604" max="4604" width="12.33203125" style="72" customWidth="1"/>
    <col min="4605" max="4605" width="11.88671875" style="72" customWidth="1"/>
    <col min="4606" max="4606" width="12.6640625" style="72" customWidth="1"/>
    <col min="4607" max="4607" width="17.33203125" style="72" customWidth="1"/>
    <col min="4608" max="4608" width="17.5546875" style="72" customWidth="1"/>
    <col min="4609" max="4609" width="15.109375" style="72" customWidth="1"/>
    <col min="4610" max="4610" width="15.44140625" style="72" customWidth="1"/>
    <col min="4611" max="4611" width="15.109375" style="72" customWidth="1"/>
    <col min="4612" max="4612" width="11.5546875" style="72" customWidth="1"/>
    <col min="4613" max="4851" width="9.109375" style="72"/>
    <col min="4852" max="4852" width="7" style="72" customWidth="1"/>
    <col min="4853" max="4853" width="38.109375" style="72" customWidth="1"/>
    <col min="4854" max="4854" width="13.109375" style="72" customWidth="1"/>
    <col min="4855" max="4855" width="14.33203125" style="72" customWidth="1"/>
    <col min="4856" max="4856" width="14" style="72" customWidth="1"/>
    <col min="4857" max="4857" width="13" style="72" customWidth="1"/>
    <col min="4858" max="4858" width="12.88671875" style="72" customWidth="1"/>
    <col min="4859" max="4859" width="15" style="72" customWidth="1"/>
    <col min="4860" max="4860" width="12.33203125" style="72" customWidth="1"/>
    <col min="4861" max="4861" width="11.88671875" style="72" customWidth="1"/>
    <col min="4862" max="4862" width="12.6640625" style="72" customWidth="1"/>
    <col min="4863" max="4863" width="17.33203125" style="72" customWidth="1"/>
    <col min="4864" max="4864" width="17.5546875" style="72" customWidth="1"/>
    <col min="4865" max="4865" width="15.109375" style="72" customWidth="1"/>
    <col min="4866" max="4866" width="15.44140625" style="72" customWidth="1"/>
    <col min="4867" max="4867" width="15.109375" style="72" customWidth="1"/>
    <col min="4868" max="4868" width="11.5546875" style="72" customWidth="1"/>
    <col min="4869" max="5107" width="9.109375" style="72"/>
    <col min="5108" max="5108" width="7" style="72" customWidth="1"/>
    <col min="5109" max="5109" width="38.109375" style="72" customWidth="1"/>
    <col min="5110" max="5110" width="13.109375" style="72" customWidth="1"/>
    <col min="5111" max="5111" width="14.33203125" style="72" customWidth="1"/>
    <col min="5112" max="5112" width="14" style="72" customWidth="1"/>
    <col min="5113" max="5113" width="13" style="72" customWidth="1"/>
    <col min="5114" max="5114" width="12.88671875" style="72" customWidth="1"/>
    <col min="5115" max="5115" width="15" style="72" customWidth="1"/>
    <col min="5116" max="5116" width="12.33203125" style="72" customWidth="1"/>
    <col min="5117" max="5117" width="11.88671875" style="72" customWidth="1"/>
    <col min="5118" max="5118" width="12.6640625" style="72" customWidth="1"/>
    <col min="5119" max="5119" width="17.33203125" style="72" customWidth="1"/>
    <col min="5120" max="5120" width="17.5546875" style="72" customWidth="1"/>
    <col min="5121" max="5121" width="15.109375" style="72" customWidth="1"/>
    <col min="5122" max="5122" width="15.44140625" style="72" customWidth="1"/>
    <col min="5123" max="5123" width="15.109375" style="72" customWidth="1"/>
    <col min="5124" max="5124" width="11.5546875" style="72" customWidth="1"/>
    <col min="5125" max="5363" width="9.109375" style="72"/>
    <col min="5364" max="5364" width="7" style="72" customWidth="1"/>
    <col min="5365" max="5365" width="38.109375" style="72" customWidth="1"/>
    <col min="5366" max="5366" width="13.109375" style="72" customWidth="1"/>
    <col min="5367" max="5367" width="14.33203125" style="72" customWidth="1"/>
    <col min="5368" max="5368" width="14" style="72" customWidth="1"/>
    <col min="5369" max="5369" width="13" style="72" customWidth="1"/>
    <col min="5370" max="5370" width="12.88671875" style="72" customWidth="1"/>
    <col min="5371" max="5371" width="15" style="72" customWidth="1"/>
    <col min="5372" max="5372" width="12.33203125" style="72" customWidth="1"/>
    <col min="5373" max="5373" width="11.88671875" style="72" customWidth="1"/>
    <col min="5374" max="5374" width="12.6640625" style="72" customWidth="1"/>
    <col min="5375" max="5375" width="17.33203125" style="72" customWidth="1"/>
    <col min="5376" max="5376" width="17.5546875" style="72" customWidth="1"/>
    <col min="5377" max="5377" width="15.109375" style="72" customWidth="1"/>
    <col min="5378" max="5378" width="15.44140625" style="72" customWidth="1"/>
    <col min="5379" max="5379" width="15.109375" style="72" customWidth="1"/>
    <col min="5380" max="5380" width="11.5546875" style="72" customWidth="1"/>
    <col min="5381" max="5619" width="9.109375" style="72"/>
    <col min="5620" max="5620" width="7" style="72" customWidth="1"/>
    <col min="5621" max="5621" width="38.109375" style="72" customWidth="1"/>
    <col min="5622" max="5622" width="13.109375" style="72" customWidth="1"/>
    <col min="5623" max="5623" width="14.33203125" style="72" customWidth="1"/>
    <col min="5624" max="5624" width="14" style="72" customWidth="1"/>
    <col min="5625" max="5625" width="13" style="72" customWidth="1"/>
    <col min="5626" max="5626" width="12.88671875" style="72" customWidth="1"/>
    <col min="5627" max="5627" width="15" style="72" customWidth="1"/>
    <col min="5628" max="5628" width="12.33203125" style="72" customWidth="1"/>
    <col min="5629" max="5629" width="11.88671875" style="72" customWidth="1"/>
    <col min="5630" max="5630" width="12.6640625" style="72" customWidth="1"/>
    <col min="5631" max="5631" width="17.33203125" style="72" customWidth="1"/>
    <col min="5632" max="5632" width="17.5546875" style="72" customWidth="1"/>
    <col min="5633" max="5633" width="15.109375" style="72" customWidth="1"/>
    <col min="5634" max="5634" width="15.44140625" style="72" customWidth="1"/>
    <col min="5635" max="5635" width="15.109375" style="72" customWidth="1"/>
    <col min="5636" max="5636" width="11.5546875" style="72" customWidth="1"/>
    <col min="5637" max="5875" width="9.109375" style="72"/>
    <col min="5876" max="5876" width="7" style="72" customWidth="1"/>
    <col min="5877" max="5877" width="38.109375" style="72" customWidth="1"/>
    <col min="5878" max="5878" width="13.109375" style="72" customWidth="1"/>
    <col min="5879" max="5879" width="14.33203125" style="72" customWidth="1"/>
    <col min="5880" max="5880" width="14" style="72" customWidth="1"/>
    <col min="5881" max="5881" width="13" style="72" customWidth="1"/>
    <col min="5882" max="5882" width="12.88671875" style="72" customWidth="1"/>
    <col min="5883" max="5883" width="15" style="72" customWidth="1"/>
    <col min="5884" max="5884" width="12.33203125" style="72" customWidth="1"/>
    <col min="5885" max="5885" width="11.88671875" style="72" customWidth="1"/>
    <col min="5886" max="5886" width="12.6640625" style="72" customWidth="1"/>
    <col min="5887" max="5887" width="17.33203125" style="72" customWidth="1"/>
    <col min="5888" max="5888" width="17.5546875" style="72" customWidth="1"/>
    <col min="5889" max="5889" width="15.109375" style="72" customWidth="1"/>
    <col min="5890" max="5890" width="15.44140625" style="72" customWidth="1"/>
    <col min="5891" max="5891" width="15.109375" style="72" customWidth="1"/>
    <col min="5892" max="5892" width="11.5546875" style="72" customWidth="1"/>
    <col min="5893" max="6131" width="9.109375" style="72"/>
    <col min="6132" max="6132" width="7" style="72" customWidth="1"/>
    <col min="6133" max="6133" width="38.109375" style="72" customWidth="1"/>
    <col min="6134" max="6134" width="13.109375" style="72" customWidth="1"/>
    <col min="6135" max="6135" width="14.33203125" style="72" customWidth="1"/>
    <col min="6136" max="6136" width="14" style="72" customWidth="1"/>
    <col min="6137" max="6137" width="13" style="72" customWidth="1"/>
    <col min="6138" max="6138" width="12.88671875" style="72" customWidth="1"/>
    <col min="6139" max="6139" width="15" style="72" customWidth="1"/>
    <col min="6140" max="6140" width="12.33203125" style="72" customWidth="1"/>
    <col min="6141" max="6141" width="11.88671875" style="72" customWidth="1"/>
    <col min="6142" max="6142" width="12.6640625" style="72" customWidth="1"/>
    <col min="6143" max="6143" width="17.33203125" style="72" customWidth="1"/>
    <col min="6144" max="6144" width="17.5546875" style="72" customWidth="1"/>
    <col min="6145" max="6145" width="15.109375" style="72" customWidth="1"/>
    <col min="6146" max="6146" width="15.44140625" style="72" customWidth="1"/>
    <col min="6147" max="6147" width="15.109375" style="72" customWidth="1"/>
    <col min="6148" max="6148" width="11.5546875" style="72" customWidth="1"/>
    <col min="6149" max="6387" width="9.109375" style="72"/>
    <col min="6388" max="6388" width="7" style="72" customWidth="1"/>
    <col min="6389" max="6389" width="38.109375" style="72" customWidth="1"/>
    <col min="6390" max="6390" width="13.109375" style="72" customWidth="1"/>
    <col min="6391" max="6391" width="14.33203125" style="72" customWidth="1"/>
    <col min="6392" max="6392" width="14" style="72" customWidth="1"/>
    <col min="6393" max="6393" width="13" style="72" customWidth="1"/>
    <col min="6394" max="6394" width="12.88671875" style="72" customWidth="1"/>
    <col min="6395" max="6395" width="15" style="72" customWidth="1"/>
    <col min="6396" max="6396" width="12.33203125" style="72" customWidth="1"/>
    <col min="6397" max="6397" width="11.88671875" style="72" customWidth="1"/>
    <col min="6398" max="6398" width="12.6640625" style="72" customWidth="1"/>
    <col min="6399" max="6399" width="17.33203125" style="72" customWidth="1"/>
    <col min="6400" max="6400" width="17.5546875" style="72" customWidth="1"/>
    <col min="6401" max="6401" width="15.109375" style="72" customWidth="1"/>
    <col min="6402" max="6402" width="15.44140625" style="72" customWidth="1"/>
    <col min="6403" max="6403" width="15.109375" style="72" customWidth="1"/>
    <col min="6404" max="6404" width="11.5546875" style="72" customWidth="1"/>
    <col min="6405" max="6643" width="9.109375" style="72"/>
    <col min="6644" max="6644" width="7" style="72" customWidth="1"/>
    <col min="6645" max="6645" width="38.109375" style="72" customWidth="1"/>
    <col min="6646" max="6646" width="13.109375" style="72" customWidth="1"/>
    <col min="6647" max="6647" width="14.33203125" style="72" customWidth="1"/>
    <col min="6648" max="6648" width="14" style="72" customWidth="1"/>
    <col min="6649" max="6649" width="13" style="72" customWidth="1"/>
    <col min="6650" max="6650" width="12.88671875" style="72" customWidth="1"/>
    <col min="6651" max="6651" width="15" style="72" customWidth="1"/>
    <col min="6652" max="6652" width="12.33203125" style="72" customWidth="1"/>
    <col min="6653" max="6653" width="11.88671875" style="72" customWidth="1"/>
    <col min="6654" max="6654" width="12.6640625" style="72" customWidth="1"/>
    <col min="6655" max="6655" width="17.33203125" style="72" customWidth="1"/>
    <col min="6656" max="6656" width="17.5546875" style="72" customWidth="1"/>
    <col min="6657" max="6657" width="15.109375" style="72" customWidth="1"/>
    <col min="6658" max="6658" width="15.44140625" style="72" customWidth="1"/>
    <col min="6659" max="6659" width="15.109375" style="72" customWidth="1"/>
    <col min="6660" max="6660" width="11.5546875" style="72" customWidth="1"/>
    <col min="6661" max="6899" width="9.109375" style="72"/>
    <col min="6900" max="6900" width="7" style="72" customWidth="1"/>
    <col min="6901" max="6901" width="38.109375" style="72" customWidth="1"/>
    <col min="6902" max="6902" width="13.109375" style="72" customWidth="1"/>
    <col min="6903" max="6903" width="14.33203125" style="72" customWidth="1"/>
    <col min="6904" max="6904" width="14" style="72" customWidth="1"/>
    <col min="6905" max="6905" width="13" style="72" customWidth="1"/>
    <col min="6906" max="6906" width="12.88671875" style="72" customWidth="1"/>
    <col min="6907" max="6907" width="15" style="72" customWidth="1"/>
    <col min="6908" max="6908" width="12.33203125" style="72" customWidth="1"/>
    <col min="6909" max="6909" width="11.88671875" style="72" customWidth="1"/>
    <col min="6910" max="6910" width="12.6640625" style="72" customWidth="1"/>
    <col min="6911" max="6911" width="17.33203125" style="72" customWidth="1"/>
    <col min="6912" max="6912" width="17.5546875" style="72" customWidth="1"/>
    <col min="6913" max="6913" width="15.109375" style="72" customWidth="1"/>
    <col min="6914" max="6914" width="15.44140625" style="72" customWidth="1"/>
    <col min="6915" max="6915" width="15.109375" style="72" customWidth="1"/>
    <col min="6916" max="6916" width="11.5546875" style="72" customWidth="1"/>
    <col min="6917" max="7155" width="9.109375" style="72"/>
    <col min="7156" max="7156" width="7" style="72" customWidth="1"/>
    <col min="7157" max="7157" width="38.109375" style="72" customWidth="1"/>
    <col min="7158" max="7158" width="13.109375" style="72" customWidth="1"/>
    <col min="7159" max="7159" width="14.33203125" style="72" customWidth="1"/>
    <col min="7160" max="7160" width="14" style="72" customWidth="1"/>
    <col min="7161" max="7161" width="13" style="72" customWidth="1"/>
    <col min="7162" max="7162" width="12.88671875" style="72" customWidth="1"/>
    <col min="7163" max="7163" width="15" style="72" customWidth="1"/>
    <col min="7164" max="7164" width="12.33203125" style="72" customWidth="1"/>
    <col min="7165" max="7165" width="11.88671875" style="72" customWidth="1"/>
    <col min="7166" max="7166" width="12.6640625" style="72" customWidth="1"/>
    <col min="7167" max="7167" width="17.33203125" style="72" customWidth="1"/>
    <col min="7168" max="7168" width="17.5546875" style="72" customWidth="1"/>
    <col min="7169" max="7169" width="15.109375" style="72" customWidth="1"/>
    <col min="7170" max="7170" width="15.44140625" style="72" customWidth="1"/>
    <col min="7171" max="7171" width="15.109375" style="72" customWidth="1"/>
    <col min="7172" max="7172" width="11.5546875" style="72" customWidth="1"/>
    <col min="7173" max="7411" width="9.109375" style="72"/>
    <col min="7412" max="7412" width="7" style="72" customWidth="1"/>
    <col min="7413" max="7413" width="38.109375" style="72" customWidth="1"/>
    <col min="7414" max="7414" width="13.109375" style="72" customWidth="1"/>
    <col min="7415" max="7415" width="14.33203125" style="72" customWidth="1"/>
    <col min="7416" max="7416" width="14" style="72" customWidth="1"/>
    <col min="7417" max="7417" width="13" style="72" customWidth="1"/>
    <col min="7418" max="7418" width="12.88671875" style="72" customWidth="1"/>
    <col min="7419" max="7419" width="15" style="72" customWidth="1"/>
    <col min="7420" max="7420" width="12.33203125" style="72" customWidth="1"/>
    <col min="7421" max="7421" width="11.88671875" style="72" customWidth="1"/>
    <col min="7422" max="7422" width="12.6640625" style="72" customWidth="1"/>
    <col min="7423" max="7423" width="17.33203125" style="72" customWidth="1"/>
    <col min="7424" max="7424" width="17.5546875" style="72" customWidth="1"/>
    <col min="7425" max="7425" width="15.109375" style="72" customWidth="1"/>
    <col min="7426" max="7426" width="15.44140625" style="72" customWidth="1"/>
    <col min="7427" max="7427" width="15.109375" style="72" customWidth="1"/>
    <col min="7428" max="7428" width="11.5546875" style="72" customWidth="1"/>
    <col min="7429" max="7667" width="9.109375" style="72"/>
    <col min="7668" max="7668" width="7" style="72" customWidth="1"/>
    <col min="7669" max="7669" width="38.109375" style="72" customWidth="1"/>
    <col min="7670" max="7670" width="13.109375" style="72" customWidth="1"/>
    <col min="7671" max="7671" width="14.33203125" style="72" customWidth="1"/>
    <col min="7672" max="7672" width="14" style="72" customWidth="1"/>
    <col min="7673" max="7673" width="13" style="72" customWidth="1"/>
    <col min="7674" max="7674" width="12.88671875" style="72" customWidth="1"/>
    <col min="7675" max="7675" width="15" style="72" customWidth="1"/>
    <col min="7676" max="7676" width="12.33203125" style="72" customWidth="1"/>
    <col min="7677" max="7677" width="11.88671875" style="72" customWidth="1"/>
    <col min="7678" max="7678" width="12.6640625" style="72" customWidth="1"/>
    <col min="7679" max="7679" width="17.33203125" style="72" customWidth="1"/>
    <col min="7680" max="7680" width="17.5546875" style="72" customWidth="1"/>
    <col min="7681" max="7681" width="15.109375" style="72" customWidth="1"/>
    <col min="7682" max="7682" width="15.44140625" style="72" customWidth="1"/>
    <col min="7683" max="7683" width="15.109375" style="72" customWidth="1"/>
    <col min="7684" max="7684" width="11.5546875" style="72" customWidth="1"/>
    <col min="7685" max="7923" width="9.109375" style="72"/>
    <col min="7924" max="7924" width="7" style="72" customWidth="1"/>
    <col min="7925" max="7925" width="38.109375" style="72" customWidth="1"/>
    <col min="7926" max="7926" width="13.109375" style="72" customWidth="1"/>
    <col min="7927" max="7927" width="14.33203125" style="72" customWidth="1"/>
    <col min="7928" max="7928" width="14" style="72" customWidth="1"/>
    <col min="7929" max="7929" width="13" style="72" customWidth="1"/>
    <col min="7930" max="7930" width="12.88671875" style="72" customWidth="1"/>
    <col min="7931" max="7931" width="15" style="72" customWidth="1"/>
    <col min="7932" max="7932" width="12.33203125" style="72" customWidth="1"/>
    <col min="7933" max="7933" width="11.88671875" style="72" customWidth="1"/>
    <col min="7934" max="7934" width="12.6640625" style="72" customWidth="1"/>
    <col min="7935" max="7935" width="17.33203125" style="72" customWidth="1"/>
    <col min="7936" max="7936" width="17.5546875" style="72" customWidth="1"/>
    <col min="7937" max="7937" width="15.109375" style="72" customWidth="1"/>
    <col min="7938" max="7938" width="15.44140625" style="72" customWidth="1"/>
    <col min="7939" max="7939" width="15.109375" style="72" customWidth="1"/>
    <col min="7940" max="7940" width="11.5546875" style="72" customWidth="1"/>
    <col min="7941" max="8179" width="9.109375" style="72"/>
    <col min="8180" max="8180" width="7" style="72" customWidth="1"/>
    <col min="8181" max="8181" width="38.109375" style="72" customWidth="1"/>
    <col min="8182" max="8182" width="13.109375" style="72" customWidth="1"/>
    <col min="8183" max="8183" width="14.33203125" style="72" customWidth="1"/>
    <col min="8184" max="8184" width="14" style="72" customWidth="1"/>
    <col min="8185" max="8185" width="13" style="72" customWidth="1"/>
    <col min="8186" max="8186" width="12.88671875" style="72" customWidth="1"/>
    <col min="8187" max="8187" width="15" style="72" customWidth="1"/>
    <col min="8188" max="8188" width="12.33203125" style="72" customWidth="1"/>
    <col min="8189" max="8189" width="11.88671875" style="72" customWidth="1"/>
    <col min="8190" max="8190" width="12.6640625" style="72" customWidth="1"/>
    <col min="8191" max="8191" width="17.33203125" style="72" customWidth="1"/>
    <col min="8192" max="8192" width="17.5546875" style="72" customWidth="1"/>
    <col min="8193" max="8193" width="15.109375" style="72" customWidth="1"/>
    <col min="8194" max="8194" width="15.44140625" style="72" customWidth="1"/>
    <col min="8195" max="8195" width="15.109375" style="72" customWidth="1"/>
    <col min="8196" max="8196" width="11.5546875" style="72" customWidth="1"/>
    <col min="8197" max="8435" width="9.109375" style="72"/>
    <col min="8436" max="8436" width="7" style="72" customWidth="1"/>
    <col min="8437" max="8437" width="38.109375" style="72" customWidth="1"/>
    <col min="8438" max="8438" width="13.109375" style="72" customWidth="1"/>
    <col min="8439" max="8439" width="14.33203125" style="72" customWidth="1"/>
    <col min="8440" max="8440" width="14" style="72" customWidth="1"/>
    <col min="8441" max="8441" width="13" style="72" customWidth="1"/>
    <col min="8442" max="8442" width="12.88671875" style="72" customWidth="1"/>
    <col min="8443" max="8443" width="15" style="72" customWidth="1"/>
    <col min="8444" max="8444" width="12.33203125" style="72" customWidth="1"/>
    <col min="8445" max="8445" width="11.88671875" style="72" customWidth="1"/>
    <col min="8446" max="8446" width="12.6640625" style="72" customWidth="1"/>
    <col min="8447" max="8447" width="17.33203125" style="72" customWidth="1"/>
    <col min="8448" max="8448" width="17.5546875" style="72" customWidth="1"/>
    <col min="8449" max="8449" width="15.109375" style="72" customWidth="1"/>
    <col min="8450" max="8450" width="15.44140625" style="72" customWidth="1"/>
    <col min="8451" max="8451" width="15.109375" style="72" customWidth="1"/>
    <col min="8452" max="8452" width="11.5546875" style="72" customWidth="1"/>
    <col min="8453" max="8691" width="9.109375" style="72"/>
    <col min="8692" max="8692" width="7" style="72" customWidth="1"/>
    <col min="8693" max="8693" width="38.109375" style="72" customWidth="1"/>
    <col min="8694" max="8694" width="13.109375" style="72" customWidth="1"/>
    <col min="8695" max="8695" width="14.33203125" style="72" customWidth="1"/>
    <col min="8696" max="8696" width="14" style="72" customWidth="1"/>
    <col min="8697" max="8697" width="13" style="72" customWidth="1"/>
    <col min="8698" max="8698" width="12.88671875" style="72" customWidth="1"/>
    <col min="8699" max="8699" width="15" style="72" customWidth="1"/>
    <col min="8700" max="8700" width="12.33203125" style="72" customWidth="1"/>
    <col min="8701" max="8701" width="11.88671875" style="72" customWidth="1"/>
    <col min="8702" max="8702" width="12.6640625" style="72" customWidth="1"/>
    <col min="8703" max="8703" width="17.33203125" style="72" customWidth="1"/>
    <col min="8704" max="8704" width="17.5546875" style="72" customWidth="1"/>
    <col min="8705" max="8705" width="15.109375" style="72" customWidth="1"/>
    <col min="8706" max="8706" width="15.44140625" style="72" customWidth="1"/>
    <col min="8707" max="8707" width="15.109375" style="72" customWidth="1"/>
    <col min="8708" max="8708" width="11.5546875" style="72" customWidth="1"/>
    <col min="8709" max="8947" width="9.109375" style="72"/>
    <col min="8948" max="8948" width="7" style="72" customWidth="1"/>
    <col min="8949" max="8949" width="38.109375" style="72" customWidth="1"/>
    <col min="8950" max="8950" width="13.109375" style="72" customWidth="1"/>
    <col min="8951" max="8951" width="14.33203125" style="72" customWidth="1"/>
    <col min="8952" max="8952" width="14" style="72" customWidth="1"/>
    <col min="8953" max="8953" width="13" style="72" customWidth="1"/>
    <col min="8954" max="8954" width="12.88671875" style="72" customWidth="1"/>
    <col min="8955" max="8955" width="15" style="72" customWidth="1"/>
    <col min="8956" max="8956" width="12.33203125" style="72" customWidth="1"/>
    <col min="8957" max="8957" width="11.88671875" style="72" customWidth="1"/>
    <col min="8958" max="8958" width="12.6640625" style="72" customWidth="1"/>
    <col min="8959" max="8959" width="17.33203125" style="72" customWidth="1"/>
    <col min="8960" max="8960" width="17.5546875" style="72" customWidth="1"/>
    <col min="8961" max="8961" width="15.109375" style="72" customWidth="1"/>
    <col min="8962" max="8962" width="15.44140625" style="72" customWidth="1"/>
    <col min="8963" max="8963" width="15.109375" style="72" customWidth="1"/>
    <col min="8964" max="8964" width="11.5546875" style="72" customWidth="1"/>
    <col min="8965" max="9203" width="9.109375" style="72"/>
    <col min="9204" max="9204" width="7" style="72" customWidth="1"/>
    <col min="9205" max="9205" width="38.109375" style="72" customWidth="1"/>
    <col min="9206" max="9206" width="13.109375" style="72" customWidth="1"/>
    <col min="9207" max="9207" width="14.33203125" style="72" customWidth="1"/>
    <col min="9208" max="9208" width="14" style="72" customWidth="1"/>
    <col min="9209" max="9209" width="13" style="72" customWidth="1"/>
    <col min="9210" max="9210" width="12.88671875" style="72" customWidth="1"/>
    <col min="9211" max="9211" width="15" style="72" customWidth="1"/>
    <col min="9212" max="9212" width="12.33203125" style="72" customWidth="1"/>
    <col min="9213" max="9213" width="11.88671875" style="72" customWidth="1"/>
    <col min="9214" max="9214" width="12.6640625" style="72" customWidth="1"/>
    <col min="9215" max="9215" width="17.33203125" style="72" customWidth="1"/>
    <col min="9216" max="9216" width="17.5546875" style="72" customWidth="1"/>
    <col min="9217" max="9217" width="15.109375" style="72" customWidth="1"/>
    <col min="9218" max="9218" width="15.44140625" style="72" customWidth="1"/>
    <col min="9219" max="9219" width="15.109375" style="72" customWidth="1"/>
    <col min="9220" max="9220" width="11.5546875" style="72" customWidth="1"/>
    <col min="9221" max="9459" width="9.109375" style="72"/>
    <col min="9460" max="9460" width="7" style="72" customWidth="1"/>
    <col min="9461" max="9461" width="38.109375" style="72" customWidth="1"/>
    <col min="9462" max="9462" width="13.109375" style="72" customWidth="1"/>
    <col min="9463" max="9463" width="14.33203125" style="72" customWidth="1"/>
    <col min="9464" max="9464" width="14" style="72" customWidth="1"/>
    <col min="9465" max="9465" width="13" style="72" customWidth="1"/>
    <col min="9466" max="9466" width="12.88671875" style="72" customWidth="1"/>
    <col min="9467" max="9467" width="15" style="72" customWidth="1"/>
    <col min="9468" max="9468" width="12.33203125" style="72" customWidth="1"/>
    <col min="9469" max="9469" width="11.88671875" style="72" customWidth="1"/>
    <col min="9470" max="9470" width="12.6640625" style="72" customWidth="1"/>
    <col min="9471" max="9471" width="17.33203125" style="72" customWidth="1"/>
    <col min="9472" max="9472" width="17.5546875" style="72" customWidth="1"/>
    <col min="9473" max="9473" width="15.109375" style="72" customWidth="1"/>
    <col min="9474" max="9474" width="15.44140625" style="72" customWidth="1"/>
    <col min="9475" max="9475" width="15.109375" style="72" customWidth="1"/>
    <col min="9476" max="9476" width="11.5546875" style="72" customWidth="1"/>
    <col min="9477" max="9715" width="9.109375" style="72"/>
    <col min="9716" max="9716" width="7" style="72" customWidth="1"/>
    <col min="9717" max="9717" width="38.109375" style="72" customWidth="1"/>
    <col min="9718" max="9718" width="13.109375" style="72" customWidth="1"/>
    <col min="9719" max="9719" width="14.33203125" style="72" customWidth="1"/>
    <col min="9720" max="9720" width="14" style="72" customWidth="1"/>
    <col min="9721" max="9721" width="13" style="72" customWidth="1"/>
    <col min="9722" max="9722" width="12.88671875" style="72" customWidth="1"/>
    <col min="9723" max="9723" width="15" style="72" customWidth="1"/>
    <col min="9724" max="9724" width="12.33203125" style="72" customWidth="1"/>
    <col min="9725" max="9725" width="11.88671875" style="72" customWidth="1"/>
    <col min="9726" max="9726" width="12.6640625" style="72" customWidth="1"/>
    <col min="9727" max="9727" width="17.33203125" style="72" customWidth="1"/>
    <col min="9728" max="9728" width="17.5546875" style="72" customWidth="1"/>
    <col min="9729" max="9729" width="15.109375" style="72" customWidth="1"/>
    <col min="9730" max="9730" width="15.44140625" style="72" customWidth="1"/>
    <col min="9731" max="9731" width="15.109375" style="72" customWidth="1"/>
    <col min="9732" max="9732" width="11.5546875" style="72" customWidth="1"/>
    <col min="9733" max="9971" width="9.109375" style="72"/>
    <col min="9972" max="9972" width="7" style="72" customWidth="1"/>
    <col min="9973" max="9973" width="38.109375" style="72" customWidth="1"/>
    <col min="9974" max="9974" width="13.109375" style="72" customWidth="1"/>
    <col min="9975" max="9975" width="14.33203125" style="72" customWidth="1"/>
    <col min="9976" max="9976" width="14" style="72" customWidth="1"/>
    <col min="9977" max="9977" width="13" style="72" customWidth="1"/>
    <col min="9978" max="9978" width="12.88671875" style="72" customWidth="1"/>
    <col min="9979" max="9979" width="15" style="72" customWidth="1"/>
    <col min="9980" max="9980" width="12.33203125" style="72" customWidth="1"/>
    <col min="9981" max="9981" width="11.88671875" style="72" customWidth="1"/>
    <col min="9982" max="9982" width="12.6640625" style="72" customWidth="1"/>
    <col min="9983" max="9983" width="17.33203125" style="72" customWidth="1"/>
    <col min="9984" max="9984" width="17.5546875" style="72" customWidth="1"/>
    <col min="9985" max="9985" width="15.109375" style="72" customWidth="1"/>
    <col min="9986" max="9986" width="15.44140625" style="72" customWidth="1"/>
    <col min="9987" max="9987" width="15.109375" style="72" customWidth="1"/>
    <col min="9988" max="9988" width="11.5546875" style="72" customWidth="1"/>
    <col min="9989" max="10227" width="9.109375" style="72"/>
    <col min="10228" max="10228" width="7" style="72" customWidth="1"/>
    <col min="10229" max="10229" width="38.109375" style="72" customWidth="1"/>
    <col min="10230" max="10230" width="13.109375" style="72" customWidth="1"/>
    <col min="10231" max="10231" width="14.33203125" style="72" customWidth="1"/>
    <col min="10232" max="10232" width="14" style="72" customWidth="1"/>
    <col min="10233" max="10233" width="13" style="72" customWidth="1"/>
    <col min="10234" max="10234" width="12.88671875" style="72" customWidth="1"/>
    <col min="10235" max="10235" width="15" style="72" customWidth="1"/>
    <col min="10236" max="10236" width="12.33203125" style="72" customWidth="1"/>
    <col min="10237" max="10237" width="11.88671875" style="72" customWidth="1"/>
    <col min="10238" max="10238" width="12.6640625" style="72" customWidth="1"/>
    <col min="10239" max="10239" width="17.33203125" style="72" customWidth="1"/>
    <col min="10240" max="10240" width="17.5546875" style="72" customWidth="1"/>
    <col min="10241" max="10241" width="15.109375" style="72" customWidth="1"/>
    <col min="10242" max="10242" width="15.44140625" style="72" customWidth="1"/>
    <col min="10243" max="10243" width="15.109375" style="72" customWidth="1"/>
    <col min="10244" max="10244" width="11.5546875" style="72" customWidth="1"/>
    <col min="10245" max="10483" width="9.109375" style="72"/>
    <col min="10484" max="10484" width="7" style="72" customWidth="1"/>
    <col min="10485" max="10485" width="38.109375" style="72" customWidth="1"/>
    <col min="10486" max="10486" width="13.109375" style="72" customWidth="1"/>
    <col min="10487" max="10487" width="14.33203125" style="72" customWidth="1"/>
    <col min="10488" max="10488" width="14" style="72" customWidth="1"/>
    <col min="10489" max="10489" width="13" style="72" customWidth="1"/>
    <col min="10490" max="10490" width="12.88671875" style="72" customWidth="1"/>
    <col min="10491" max="10491" width="15" style="72" customWidth="1"/>
    <col min="10492" max="10492" width="12.33203125" style="72" customWidth="1"/>
    <col min="10493" max="10493" width="11.88671875" style="72" customWidth="1"/>
    <col min="10494" max="10494" width="12.6640625" style="72" customWidth="1"/>
    <col min="10495" max="10495" width="17.33203125" style="72" customWidth="1"/>
    <col min="10496" max="10496" width="17.5546875" style="72" customWidth="1"/>
    <col min="10497" max="10497" width="15.109375" style="72" customWidth="1"/>
    <col min="10498" max="10498" width="15.44140625" style="72" customWidth="1"/>
    <col min="10499" max="10499" width="15.109375" style="72" customWidth="1"/>
    <col min="10500" max="10500" width="11.5546875" style="72" customWidth="1"/>
    <col min="10501" max="10739" width="9.109375" style="72"/>
    <col min="10740" max="10740" width="7" style="72" customWidth="1"/>
    <col min="10741" max="10741" width="38.109375" style="72" customWidth="1"/>
    <col min="10742" max="10742" width="13.109375" style="72" customWidth="1"/>
    <col min="10743" max="10743" width="14.33203125" style="72" customWidth="1"/>
    <col min="10744" max="10744" width="14" style="72" customWidth="1"/>
    <col min="10745" max="10745" width="13" style="72" customWidth="1"/>
    <col min="10746" max="10746" width="12.88671875" style="72" customWidth="1"/>
    <col min="10747" max="10747" width="15" style="72" customWidth="1"/>
    <col min="10748" max="10748" width="12.33203125" style="72" customWidth="1"/>
    <col min="10749" max="10749" width="11.88671875" style="72" customWidth="1"/>
    <col min="10750" max="10750" width="12.6640625" style="72" customWidth="1"/>
    <col min="10751" max="10751" width="17.33203125" style="72" customWidth="1"/>
    <col min="10752" max="10752" width="17.5546875" style="72" customWidth="1"/>
    <col min="10753" max="10753" width="15.109375" style="72" customWidth="1"/>
    <col min="10754" max="10754" width="15.44140625" style="72" customWidth="1"/>
    <col min="10755" max="10755" width="15.109375" style="72" customWidth="1"/>
    <col min="10756" max="10756" width="11.5546875" style="72" customWidth="1"/>
    <col min="10757" max="10995" width="9.109375" style="72"/>
    <col min="10996" max="10996" width="7" style="72" customWidth="1"/>
    <col min="10997" max="10997" width="38.109375" style="72" customWidth="1"/>
    <col min="10998" max="10998" width="13.109375" style="72" customWidth="1"/>
    <col min="10999" max="10999" width="14.33203125" style="72" customWidth="1"/>
    <col min="11000" max="11000" width="14" style="72" customWidth="1"/>
    <col min="11001" max="11001" width="13" style="72" customWidth="1"/>
    <col min="11002" max="11002" width="12.88671875" style="72" customWidth="1"/>
    <col min="11003" max="11003" width="15" style="72" customWidth="1"/>
    <col min="11004" max="11004" width="12.33203125" style="72" customWidth="1"/>
    <col min="11005" max="11005" width="11.88671875" style="72" customWidth="1"/>
    <col min="11006" max="11006" width="12.6640625" style="72" customWidth="1"/>
    <col min="11007" max="11007" width="17.33203125" style="72" customWidth="1"/>
    <col min="11008" max="11008" width="17.5546875" style="72" customWidth="1"/>
    <col min="11009" max="11009" width="15.109375" style="72" customWidth="1"/>
    <col min="11010" max="11010" width="15.44140625" style="72" customWidth="1"/>
    <col min="11011" max="11011" width="15.109375" style="72" customWidth="1"/>
    <col min="11012" max="11012" width="11.5546875" style="72" customWidth="1"/>
    <col min="11013" max="11251" width="9.109375" style="72"/>
    <col min="11252" max="11252" width="7" style="72" customWidth="1"/>
    <col min="11253" max="11253" width="38.109375" style="72" customWidth="1"/>
    <col min="11254" max="11254" width="13.109375" style="72" customWidth="1"/>
    <col min="11255" max="11255" width="14.33203125" style="72" customWidth="1"/>
    <col min="11256" max="11256" width="14" style="72" customWidth="1"/>
    <col min="11257" max="11257" width="13" style="72" customWidth="1"/>
    <col min="11258" max="11258" width="12.88671875" style="72" customWidth="1"/>
    <col min="11259" max="11259" width="15" style="72" customWidth="1"/>
    <col min="11260" max="11260" width="12.33203125" style="72" customWidth="1"/>
    <col min="11261" max="11261" width="11.88671875" style="72" customWidth="1"/>
    <col min="11262" max="11262" width="12.6640625" style="72" customWidth="1"/>
    <col min="11263" max="11263" width="17.33203125" style="72" customWidth="1"/>
    <col min="11264" max="11264" width="17.5546875" style="72" customWidth="1"/>
    <col min="11265" max="11265" width="15.109375" style="72" customWidth="1"/>
    <col min="11266" max="11266" width="15.44140625" style="72" customWidth="1"/>
    <col min="11267" max="11267" width="15.109375" style="72" customWidth="1"/>
    <col min="11268" max="11268" width="11.5546875" style="72" customWidth="1"/>
    <col min="11269" max="11507" width="9.109375" style="72"/>
    <col min="11508" max="11508" width="7" style="72" customWidth="1"/>
    <col min="11509" max="11509" width="38.109375" style="72" customWidth="1"/>
    <col min="11510" max="11510" width="13.109375" style="72" customWidth="1"/>
    <col min="11511" max="11511" width="14.33203125" style="72" customWidth="1"/>
    <col min="11512" max="11512" width="14" style="72" customWidth="1"/>
    <col min="11513" max="11513" width="13" style="72" customWidth="1"/>
    <col min="11514" max="11514" width="12.88671875" style="72" customWidth="1"/>
    <col min="11515" max="11515" width="15" style="72" customWidth="1"/>
    <col min="11516" max="11516" width="12.33203125" style="72" customWidth="1"/>
    <col min="11517" max="11517" width="11.88671875" style="72" customWidth="1"/>
    <col min="11518" max="11518" width="12.6640625" style="72" customWidth="1"/>
    <col min="11519" max="11519" width="17.33203125" style="72" customWidth="1"/>
    <col min="11520" max="11520" width="17.5546875" style="72" customWidth="1"/>
    <col min="11521" max="11521" width="15.109375" style="72" customWidth="1"/>
    <col min="11522" max="11522" width="15.44140625" style="72" customWidth="1"/>
    <col min="11523" max="11523" width="15.109375" style="72" customWidth="1"/>
    <col min="11524" max="11524" width="11.5546875" style="72" customWidth="1"/>
    <col min="11525" max="11763" width="9.109375" style="72"/>
    <col min="11764" max="11764" width="7" style="72" customWidth="1"/>
    <col min="11765" max="11765" width="38.109375" style="72" customWidth="1"/>
    <col min="11766" max="11766" width="13.109375" style="72" customWidth="1"/>
    <col min="11767" max="11767" width="14.33203125" style="72" customWidth="1"/>
    <col min="11768" max="11768" width="14" style="72" customWidth="1"/>
    <col min="11769" max="11769" width="13" style="72" customWidth="1"/>
    <col min="11770" max="11770" width="12.88671875" style="72" customWidth="1"/>
    <col min="11771" max="11771" width="15" style="72" customWidth="1"/>
    <col min="11772" max="11772" width="12.33203125" style="72" customWidth="1"/>
    <col min="11773" max="11773" width="11.88671875" style="72" customWidth="1"/>
    <col min="11774" max="11774" width="12.6640625" style="72" customWidth="1"/>
    <col min="11775" max="11775" width="17.33203125" style="72" customWidth="1"/>
    <col min="11776" max="11776" width="17.5546875" style="72" customWidth="1"/>
    <col min="11777" max="11777" width="15.109375" style="72" customWidth="1"/>
    <col min="11778" max="11778" width="15.44140625" style="72" customWidth="1"/>
    <col min="11779" max="11779" width="15.109375" style="72" customWidth="1"/>
    <col min="11780" max="11780" width="11.5546875" style="72" customWidth="1"/>
    <col min="11781" max="12019" width="9.109375" style="72"/>
    <col min="12020" max="12020" width="7" style="72" customWidth="1"/>
    <col min="12021" max="12021" width="38.109375" style="72" customWidth="1"/>
    <col min="12022" max="12022" width="13.109375" style="72" customWidth="1"/>
    <col min="12023" max="12023" width="14.33203125" style="72" customWidth="1"/>
    <col min="12024" max="12024" width="14" style="72" customWidth="1"/>
    <col min="12025" max="12025" width="13" style="72" customWidth="1"/>
    <col min="12026" max="12026" width="12.88671875" style="72" customWidth="1"/>
    <col min="12027" max="12027" width="15" style="72" customWidth="1"/>
    <col min="12028" max="12028" width="12.33203125" style="72" customWidth="1"/>
    <col min="12029" max="12029" width="11.88671875" style="72" customWidth="1"/>
    <col min="12030" max="12030" width="12.6640625" style="72" customWidth="1"/>
    <col min="12031" max="12031" width="17.33203125" style="72" customWidth="1"/>
    <col min="12032" max="12032" width="17.5546875" style="72" customWidth="1"/>
    <col min="12033" max="12033" width="15.109375" style="72" customWidth="1"/>
    <col min="12034" max="12034" width="15.44140625" style="72" customWidth="1"/>
    <col min="12035" max="12035" width="15.109375" style="72" customWidth="1"/>
    <col min="12036" max="12036" width="11.5546875" style="72" customWidth="1"/>
    <col min="12037" max="12275" width="9.109375" style="72"/>
    <col min="12276" max="12276" width="7" style="72" customWidth="1"/>
    <col min="12277" max="12277" width="38.109375" style="72" customWidth="1"/>
    <col min="12278" max="12278" width="13.109375" style="72" customWidth="1"/>
    <col min="12279" max="12279" width="14.33203125" style="72" customWidth="1"/>
    <col min="12280" max="12280" width="14" style="72" customWidth="1"/>
    <col min="12281" max="12281" width="13" style="72" customWidth="1"/>
    <col min="12282" max="12282" width="12.88671875" style="72" customWidth="1"/>
    <col min="12283" max="12283" width="15" style="72" customWidth="1"/>
    <col min="12284" max="12284" width="12.33203125" style="72" customWidth="1"/>
    <col min="12285" max="12285" width="11.88671875" style="72" customWidth="1"/>
    <col min="12286" max="12286" width="12.6640625" style="72" customWidth="1"/>
    <col min="12287" max="12287" width="17.33203125" style="72" customWidth="1"/>
    <col min="12288" max="12288" width="17.5546875" style="72" customWidth="1"/>
    <col min="12289" max="12289" width="15.109375" style="72" customWidth="1"/>
    <col min="12290" max="12290" width="15.44140625" style="72" customWidth="1"/>
    <col min="12291" max="12291" width="15.109375" style="72" customWidth="1"/>
    <col min="12292" max="12292" width="11.5546875" style="72" customWidth="1"/>
    <col min="12293" max="12531" width="9.109375" style="72"/>
    <col min="12532" max="12532" width="7" style="72" customWidth="1"/>
    <col min="12533" max="12533" width="38.109375" style="72" customWidth="1"/>
    <col min="12534" max="12534" width="13.109375" style="72" customWidth="1"/>
    <col min="12535" max="12535" width="14.33203125" style="72" customWidth="1"/>
    <col min="12536" max="12536" width="14" style="72" customWidth="1"/>
    <col min="12537" max="12537" width="13" style="72" customWidth="1"/>
    <col min="12538" max="12538" width="12.88671875" style="72" customWidth="1"/>
    <col min="12539" max="12539" width="15" style="72" customWidth="1"/>
    <col min="12540" max="12540" width="12.33203125" style="72" customWidth="1"/>
    <col min="12541" max="12541" width="11.88671875" style="72" customWidth="1"/>
    <col min="12542" max="12542" width="12.6640625" style="72" customWidth="1"/>
    <col min="12543" max="12543" width="17.33203125" style="72" customWidth="1"/>
    <col min="12544" max="12544" width="17.5546875" style="72" customWidth="1"/>
    <col min="12545" max="12545" width="15.109375" style="72" customWidth="1"/>
    <col min="12546" max="12546" width="15.44140625" style="72" customWidth="1"/>
    <col min="12547" max="12547" width="15.109375" style="72" customWidth="1"/>
    <col min="12548" max="12548" width="11.5546875" style="72" customWidth="1"/>
    <col min="12549" max="12787" width="9.109375" style="72"/>
    <col min="12788" max="12788" width="7" style="72" customWidth="1"/>
    <col min="12789" max="12789" width="38.109375" style="72" customWidth="1"/>
    <col min="12790" max="12790" width="13.109375" style="72" customWidth="1"/>
    <col min="12791" max="12791" width="14.33203125" style="72" customWidth="1"/>
    <col min="12792" max="12792" width="14" style="72" customWidth="1"/>
    <col min="12793" max="12793" width="13" style="72" customWidth="1"/>
    <col min="12794" max="12794" width="12.88671875" style="72" customWidth="1"/>
    <col min="12795" max="12795" width="15" style="72" customWidth="1"/>
    <col min="12796" max="12796" width="12.33203125" style="72" customWidth="1"/>
    <col min="12797" max="12797" width="11.88671875" style="72" customWidth="1"/>
    <col min="12798" max="12798" width="12.6640625" style="72" customWidth="1"/>
    <col min="12799" max="12799" width="17.33203125" style="72" customWidth="1"/>
    <col min="12800" max="12800" width="17.5546875" style="72" customWidth="1"/>
    <col min="12801" max="12801" width="15.109375" style="72" customWidth="1"/>
    <col min="12802" max="12802" width="15.44140625" style="72" customWidth="1"/>
    <col min="12803" max="12803" width="15.109375" style="72" customWidth="1"/>
    <col min="12804" max="12804" width="11.5546875" style="72" customWidth="1"/>
    <col min="12805" max="13043" width="9.109375" style="72"/>
    <col min="13044" max="13044" width="7" style="72" customWidth="1"/>
    <col min="13045" max="13045" width="38.109375" style="72" customWidth="1"/>
    <col min="13046" max="13046" width="13.109375" style="72" customWidth="1"/>
    <col min="13047" max="13047" width="14.33203125" style="72" customWidth="1"/>
    <col min="13048" max="13048" width="14" style="72" customWidth="1"/>
    <col min="13049" max="13049" width="13" style="72" customWidth="1"/>
    <col min="13050" max="13050" width="12.88671875" style="72" customWidth="1"/>
    <col min="13051" max="13051" width="15" style="72" customWidth="1"/>
    <col min="13052" max="13052" width="12.33203125" style="72" customWidth="1"/>
    <col min="13053" max="13053" width="11.88671875" style="72" customWidth="1"/>
    <col min="13054" max="13054" width="12.6640625" style="72" customWidth="1"/>
    <col min="13055" max="13055" width="17.33203125" style="72" customWidth="1"/>
    <col min="13056" max="13056" width="17.5546875" style="72" customWidth="1"/>
    <col min="13057" max="13057" width="15.109375" style="72" customWidth="1"/>
    <col min="13058" max="13058" width="15.44140625" style="72" customWidth="1"/>
    <col min="13059" max="13059" width="15.109375" style="72" customWidth="1"/>
    <col min="13060" max="13060" width="11.5546875" style="72" customWidth="1"/>
    <col min="13061" max="13299" width="9.109375" style="72"/>
    <col min="13300" max="13300" width="7" style="72" customWidth="1"/>
    <col min="13301" max="13301" width="38.109375" style="72" customWidth="1"/>
    <col min="13302" max="13302" width="13.109375" style="72" customWidth="1"/>
    <col min="13303" max="13303" width="14.33203125" style="72" customWidth="1"/>
    <col min="13304" max="13304" width="14" style="72" customWidth="1"/>
    <col min="13305" max="13305" width="13" style="72" customWidth="1"/>
    <col min="13306" max="13306" width="12.88671875" style="72" customWidth="1"/>
    <col min="13307" max="13307" width="15" style="72" customWidth="1"/>
    <col min="13308" max="13308" width="12.33203125" style="72" customWidth="1"/>
    <col min="13309" max="13309" width="11.88671875" style="72" customWidth="1"/>
    <col min="13310" max="13310" width="12.6640625" style="72" customWidth="1"/>
    <col min="13311" max="13311" width="17.33203125" style="72" customWidth="1"/>
    <col min="13312" max="13312" width="17.5546875" style="72" customWidth="1"/>
    <col min="13313" max="13313" width="15.109375" style="72" customWidth="1"/>
    <col min="13314" max="13314" width="15.44140625" style="72" customWidth="1"/>
    <col min="13315" max="13315" width="15.109375" style="72" customWidth="1"/>
    <col min="13316" max="13316" width="11.5546875" style="72" customWidth="1"/>
    <col min="13317" max="13555" width="9.109375" style="72"/>
    <col min="13556" max="13556" width="7" style="72" customWidth="1"/>
    <col min="13557" max="13557" width="38.109375" style="72" customWidth="1"/>
    <col min="13558" max="13558" width="13.109375" style="72" customWidth="1"/>
    <col min="13559" max="13559" width="14.33203125" style="72" customWidth="1"/>
    <col min="13560" max="13560" width="14" style="72" customWidth="1"/>
    <col min="13561" max="13561" width="13" style="72" customWidth="1"/>
    <col min="13562" max="13562" width="12.88671875" style="72" customWidth="1"/>
    <col min="13563" max="13563" width="15" style="72" customWidth="1"/>
    <col min="13564" max="13564" width="12.33203125" style="72" customWidth="1"/>
    <col min="13565" max="13565" width="11.88671875" style="72" customWidth="1"/>
    <col min="13566" max="13566" width="12.6640625" style="72" customWidth="1"/>
    <col min="13567" max="13567" width="17.33203125" style="72" customWidth="1"/>
    <col min="13568" max="13568" width="17.5546875" style="72" customWidth="1"/>
    <col min="13569" max="13569" width="15.109375" style="72" customWidth="1"/>
    <col min="13570" max="13570" width="15.44140625" style="72" customWidth="1"/>
    <col min="13571" max="13571" width="15.109375" style="72" customWidth="1"/>
    <col min="13572" max="13572" width="11.5546875" style="72" customWidth="1"/>
    <col min="13573" max="13811" width="9.109375" style="72"/>
    <col min="13812" max="13812" width="7" style="72" customWidth="1"/>
    <col min="13813" max="13813" width="38.109375" style="72" customWidth="1"/>
    <col min="13814" max="13814" width="13.109375" style="72" customWidth="1"/>
    <col min="13815" max="13815" width="14.33203125" style="72" customWidth="1"/>
    <col min="13816" max="13816" width="14" style="72" customWidth="1"/>
    <col min="13817" max="13817" width="13" style="72" customWidth="1"/>
    <col min="13818" max="13818" width="12.88671875" style="72" customWidth="1"/>
    <col min="13819" max="13819" width="15" style="72" customWidth="1"/>
    <col min="13820" max="13820" width="12.33203125" style="72" customWidth="1"/>
    <col min="13821" max="13821" width="11.88671875" style="72" customWidth="1"/>
    <col min="13822" max="13822" width="12.6640625" style="72" customWidth="1"/>
    <col min="13823" max="13823" width="17.33203125" style="72" customWidth="1"/>
    <col min="13824" max="13824" width="17.5546875" style="72" customWidth="1"/>
    <col min="13825" max="13825" width="15.109375" style="72" customWidth="1"/>
    <col min="13826" max="13826" width="15.44140625" style="72" customWidth="1"/>
    <col min="13827" max="13827" width="15.109375" style="72" customWidth="1"/>
    <col min="13828" max="13828" width="11.5546875" style="72" customWidth="1"/>
    <col min="13829" max="14067" width="9.109375" style="72"/>
    <col min="14068" max="14068" width="7" style="72" customWidth="1"/>
    <col min="14069" max="14069" width="38.109375" style="72" customWidth="1"/>
    <col min="14070" max="14070" width="13.109375" style="72" customWidth="1"/>
    <col min="14071" max="14071" width="14.33203125" style="72" customWidth="1"/>
    <col min="14072" max="14072" width="14" style="72" customWidth="1"/>
    <col min="14073" max="14073" width="13" style="72" customWidth="1"/>
    <col min="14074" max="14074" width="12.88671875" style="72" customWidth="1"/>
    <col min="14075" max="14075" width="15" style="72" customWidth="1"/>
    <col min="14076" max="14076" width="12.33203125" style="72" customWidth="1"/>
    <col min="14077" max="14077" width="11.88671875" style="72" customWidth="1"/>
    <col min="14078" max="14078" width="12.6640625" style="72" customWidth="1"/>
    <col min="14079" max="14079" width="17.33203125" style="72" customWidth="1"/>
    <col min="14080" max="14080" width="17.5546875" style="72" customWidth="1"/>
    <col min="14081" max="14081" width="15.109375" style="72" customWidth="1"/>
    <col min="14082" max="14082" width="15.44140625" style="72" customWidth="1"/>
    <col min="14083" max="14083" width="15.109375" style="72" customWidth="1"/>
    <col min="14084" max="14084" width="11.5546875" style="72" customWidth="1"/>
    <col min="14085" max="14323" width="9.109375" style="72"/>
    <col min="14324" max="14324" width="7" style="72" customWidth="1"/>
    <col min="14325" max="14325" width="38.109375" style="72" customWidth="1"/>
    <col min="14326" max="14326" width="13.109375" style="72" customWidth="1"/>
    <col min="14327" max="14327" width="14.33203125" style="72" customWidth="1"/>
    <col min="14328" max="14328" width="14" style="72" customWidth="1"/>
    <col min="14329" max="14329" width="13" style="72" customWidth="1"/>
    <col min="14330" max="14330" width="12.88671875" style="72" customWidth="1"/>
    <col min="14331" max="14331" width="15" style="72" customWidth="1"/>
    <col min="14332" max="14332" width="12.33203125" style="72" customWidth="1"/>
    <col min="14333" max="14333" width="11.88671875" style="72" customWidth="1"/>
    <col min="14334" max="14334" width="12.6640625" style="72" customWidth="1"/>
    <col min="14335" max="14335" width="17.33203125" style="72" customWidth="1"/>
    <col min="14336" max="14336" width="17.5546875" style="72" customWidth="1"/>
    <col min="14337" max="14337" width="15.109375" style="72" customWidth="1"/>
    <col min="14338" max="14338" width="15.44140625" style="72" customWidth="1"/>
    <col min="14339" max="14339" width="15.109375" style="72" customWidth="1"/>
    <col min="14340" max="14340" width="11.5546875" style="72" customWidth="1"/>
    <col min="14341" max="14579" width="9.109375" style="72"/>
    <col min="14580" max="14580" width="7" style="72" customWidth="1"/>
    <col min="14581" max="14581" width="38.109375" style="72" customWidth="1"/>
    <col min="14582" max="14582" width="13.109375" style="72" customWidth="1"/>
    <col min="14583" max="14583" width="14.33203125" style="72" customWidth="1"/>
    <col min="14584" max="14584" width="14" style="72" customWidth="1"/>
    <col min="14585" max="14585" width="13" style="72" customWidth="1"/>
    <col min="14586" max="14586" width="12.88671875" style="72" customWidth="1"/>
    <col min="14587" max="14587" width="15" style="72" customWidth="1"/>
    <col min="14588" max="14588" width="12.33203125" style="72" customWidth="1"/>
    <col min="14589" max="14589" width="11.88671875" style="72" customWidth="1"/>
    <col min="14590" max="14590" width="12.6640625" style="72" customWidth="1"/>
    <col min="14591" max="14591" width="17.33203125" style="72" customWidth="1"/>
    <col min="14592" max="14592" width="17.5546875" style="72" customWidth="1"/>
    <col min="14593" max="14593" width="15.109375" style="72" customWidth="1"/>
    <col min="14594" max="14594" width="15.44140625" style="72" customWidth="1"/>
    <col min="14595" max="14595" width="15.109375" style="72" customWidth="1"/>
    <col min="14596" max="14596" width="11.5546875" style="72" customWidth="1"/>
    <col min="14597" max="14835" width="9.109375" style="72"/>
    <col min="14836" max="14836" width="7" style="72" customWidth="1"/>
    <col min="14837" max="14837" width="38.109375" style="72" customWidth="1"/>
    <col min="14838" max="14838" width="13.109375" style="72" customWidth="1"/>
    <col min="14839" max="14839" width="14.33203125" style="72" customWidth="1"/>
    <col min="14840" max="14840" width="14" style="72" customWidth="1"/>
    <col min="14841" max="14841" width="13" style="72" customWidth="1"/>
    <col min="14842" max="14842" width="12.88671875" style="72" customWidth="1"/>
    <col min="14843" max="14843" width="15" style="72" customWidth="1"/>
    <col min="14844" max="14844" width="12.33203125" style="72" customWidth="1"/>
    <col min="14845" max="14845" width="11.88671875" style="72" customWidth="1"/>
    <col min="14846" max="14846" width="12.6640625" style="72" customWidth="1"/>
    <col min="14847" max="14847" width="17.33203125" style="72" customWidth="1"/>
    <col min="14848" max="14848" width="17.5546875" style="72" customWidth="1"/>
    <col min="14849" max="14849" width="15.109375" style="72" customWidth="1"/>
    <col min="14850" max="14850" width="15.44140625" style="72" customWidth="1"/>
    <col min="14851" max="14851" width="15.109375" style="72" customWidth="1"/>
    <col min="14852" max="14852" width="11.5546875" style="72" customWidth="1"/>
    <col min="14853" max="15091" width="9.109375" style="72"/>
    <col min="15092" max="15092" width="7" style="72" customWidth="1"/>
    <col min="15093" max="15093" width="38.109375" style="72" customWidth="1"/>
    <col min="15094" max="15094" width="13.109375" style="72" customWidth="1"/>
    <col min="15095" max="15095" width="14.33203125" style="72" customWidth="1"/>
    <col min="15096" max="15096" width="14" style="72" customWidth="1"/>
    <col min="15097" max="15097" width="13" style="72" customWidth="1"/>
    <col min="15098" max="15098" width="12.88671875" style="72" customWidth="1"/>
    <col min="15099" max="15099" width="15" style="72" customWidth="1"/>
    <col min="15100" max="15100" width="12.33203125" style="72" customWidth="1"/>
    <col min="15101" max="15101" width="11.88671875" style="72" customWidth="1"/>
    <col min="15102" max="15102" width="12.6640625" style="72" customWidth="1"/>
    <col min="15103" max="15103" width="17.33203125" style="72" customWidth="1"/>
    <col min="15104" max="15104" width="17.5546875" style="72" customWidth="1"/>
    <col min="15105" max="15105" width="15.109375" style="72" customWidth="1"/>
    <col min="15106" max="15106" width="15.44140625" style="72" customWidth="1"/>
    <col min="15107" max="15107" width="15.109375" style="72" customWidth="1"/>
    <col min="15108" max="15108" width="11.5546875" style="72" customWidth="1"/>
    <col min="15109" max="15347" width="9.109375" style="72"/>
    <col min="15348" max="15348" width="7" style="72" customWidth="1"/>
    <col min="15349" max="15349" width="38.109375" style="72" customWidth="1"/>
    <col min="15350" max="15350" width="13.109375" style="72" customWidth="1"/>
    <col min="15351" max="15351" width="14.33203125" style="72" customWidth="1"/>
    <col min="15352" max="15352" width="14" style="72" customWidth="1"/>
    <col min="15353" max="15353" width="13" style="72" customWidth="1"/>
    <col min="15354" max="15354" width="12.88671875" style="72" customWidth="1"/>
    <col min="15355" max="15355" width="15" style="72" customWidth="1"/>
    <col min="15356" max="15356" width="12.33203125" style="72" customWidth="1"/>
    <col min="15357" max="15357" width="11.88671875" style="72" customWidth="1"/>
    <col min="15358" max="15358" width="12.6640625" style="72" customWidth="1"/>
    <col min="15359" max="15359" width="17.33203125" style="72" customWidth="1"/>
    <col min="15360" max="15360" width="17.5546875" style="72" customWidth="1"/>
    <col min="15361" max="15361" width="15.109375" style="72" customWidth="1"/>
    <col min="15362" max="15362" width="15.44140625" style="72" customWidth="1"/>
    <col min="15363" max="15363" width="15.109375" style="72" customWidth="1"/>
    <col min="15364" max="15364" width="11.5546875" style="72" customWidth="1"/>
    <col min="15365" max="15603" width="9.109375" style="72"/>
    <col min="15604" max="15604" width="7" style="72" customWidth="1"/>
    <col min="15605" max="15605" width="38.109375" style="72" customWidth="1"/>
    <col min="15606" max="15606" width="13.109375" style="72" customWidth="1"/>
    <col min="15607" max="15607" width="14.33203125" style="72" customWidth="1"/>
    <col min="15608" max="15608" width="14" style="72" customWidth="1"/>
    <col min="15609" max="15609" width="13" style="72" customWidth="1"/>
    <col min="15610" max="15610" width="12.88671875" style="72" customWidth="1"/>
    <col min="15611" max="15611" width="15" style="72" customWidth="1"/>
    <col min="15612" max="15612" width="12.33203125" style="72" customWidth="1"/>
    <col min="15613" max="15613" width="11.88671875" style="72" customWidth="1"/>
    <col min="15614" max="15614" width="12.6640625" style="72" customWidth="1"/>
    <col min="15615" max="15615" width="17.33203125" style="72" customWidth="1"/>
    <col min="15616" max="15616" width="17.5546875" style="72" customWidth="1"/>
    <col min="15617" max="15617" width="15.109375" style="72" customWidth="1"/>
    <col min="15618" max="15618" width="15.44140625" style="72" customWidth="1"/>
    <col min="15619" max="15619" width="15.109375" style="72" customWidth="1"/>
    <col min="15620" max="15620" width="11.5546875" style="72" customWidth="1"/>
    <col min="15621" max="15859" width="9.109375" style="72"/>
    <col min="15860" max="15860" width="7" style="72" customWidth="1"/>
    <col min="15861" max="15861" width="38.109375" style="72" customWidth="1"/>
    <col min="15862" max="15862" width="13.109375" style="72" customWidth="1"/>
    <col min="15863" max="15863" width="14.33203125" style="72" customWidth="1"/>
    <col min="15864" max="15864" width="14" style="72" customWidth="1"/>
    <col min="15865" max="15865" width="13" style="72" customWidth="1"/>
    <col min="15866" max="15866" width="12.88671875" style="72" customWidth="1"/>
    <col min="15867" max="15867" width="15" style="72" customWidth="1"/>
    <col min="15868" max="15868" width="12.33203125" style="72" customWidth="1"/>
    <col min="15869" max="15869" width="11.88671875" style="72" customWidth="1"/>
    <col min="15870" max="15870" width="12.6640625" style="72" customWidth="1"/>
    <col min="15871" max="15871" width="17.33203125" style="72" customWidth="1"/>
    <col min="15872" max="15872" width="17.5546875" style="72" customWidth="1"/>
    <col min="15873" max="15873" width="15.109375" style="72" customWidth="1"/>
    <col min="15874" max="15874" width="15.44140625" style="72" customWidth="1"/>
    <col min="15875" max="15875" width="15.109375" style="72" customWidth="1"/>
    <col min="15876" max="15876" width="11.5546875" style="72" customWidth="1"/>
    <col min="15877" max="16115" width="9.109375" style="72"/>
    <col min="16116" max="16116" width="7" style="72" customWidth="1"/>
    <col min="16117" max="16117" width="38.109375" style="72" customWidth="1"/>
    <col min="16118" max="16118" width="13.109375" style="72" customWidth="1"/>
    <col min="16119" max="16119" width="14.33203125" style="72" customWidth="1"/>
    <col min="16120" max="16120" width="14" style="72" customWidth="1"/>
    <col min="16121" max="16121" width="13" style="72" customWidth="1"/>
    <col min="16122" max="16122" width="12.88671875" style="72" customWidth="1"/>
    <col min="16123" max="16123" width="15" style="72" customWidth="1"/>
    <col min="16124" max="16124" width="12.33203125" style="72" customWidth="1"/>
    <col min="16125" max="16125" width="11.88671875" style="72" customWidth="1"/>
    <col min="16126" max="16126" width="12.6640625" style="72" customWidth="1"/>
    <col min="16127" max="16127" width="17.33203125" style="72" customWidth="1"/>
    <col min="16128" max="16128" width="17.5546875" style="72" customWidth="1"/>
    <col min="16129" max="16129" width="15.109375" style="72" customWidth="1"/>
    <col min="16130" max="16130" width="15.44140625" style="72" customWidth="1"/>
    <col min="16131" max="16131" width="15.109375" style="72" customWidth="1"/>
    <col min="16132" max="16132" width="11.5546875" style="72" customWidth="1"/>
    <col min="16133" max="16384" width="9.109375" style="72"/>
  </cols>
  <sheetData>
    <row r="1" spans="1:17" s="91" customFormat="1" ht="19" customHeight="1">
      <c r="A1" s="89"/>
      <c r="B1" s="90"/>
      <c r="C1" s="196"/>
      <c r="D1" s="196"/>
      <c r="E1" s="196"/>
      <c r="F1" s="196"/>
      <c r="G1" s="196"/>
      <c r="H1" s="221" t="s">
        <v>161</v>
      </c>
      <c r="I1" s="221"/>
      <c r="J1" s="221"/>
      <c r="K1" s="221"/>
      <c r="L1" s="89"/>
      <c r="M1" s="89"/>
      <c r="N1" s="89"/>
      <c r="O1" s="89"/>
    </row>
    <row r="2" spans="1:17" s="91" customFormat="1" ht="24.05" customHeight="1">
      <c r="A2" s="242" t="s">
        <v>168</v>
      </c>
      <c r="B2" s="242"/>
      <c r="C2" s="242"/>
      <c r="D2" s="242"/>
      <c r="E2" s="242"/>
      <c r="F2" s="242"/>
      <c r="G2" s="242"/>
      <c r="H2" s="242"/>
      <c r="I2" s="242"/>
      <c r="J2" s="242"/>
      <c r="K2" s="89"/>
      <c r="L2" s="89"/>
      <c r="M2" s="89"/>
      <c r="N2" s="89"/>
      <c r="O2" s="89"/>
    </row>
    <row r="3" spans="1:17" ht="20.95" customHeight="1">
      <c r="A3" s="92"/>
      <c r="B3" s="93"/>
      <c r="C3" s="243"/>
      <c r="D3" s="243"/>
      <c r="E3" s="243"/>
      <c r="F3" s="185"/>
      <c r="G3" s="185"/>
      <c r="H3" s="185"/>
      <c r="I3" s="244" t="s">
        <v>131</v>
      </c>
      <c r="J3" s="244"/>
      <c r="K3" s="244"/>
    </row>
    <row r="4" spans="1:17" ht="29.3" customHeight="1">
      <c r="A4" s="245" t="s">
        <v>132</v>
      </c>
      <c r="B4" s="247" t="s">
        <v>133</v>
      </c>
      <c r="C4" s="249" t="s">
        <v>170</v>
      </c>
      <c r="D4" s="251" t="s">
        <v>4</v>
      </c>
      <c r="E4" s="252"/>
      <c r="F4" s="249" t="s">
        <v>169</v>
      </c>
      <c r="G4" s="253" t="s">
        <v>4</v>
      </c>
      <c r="H4" s="254"/>
      <c r="I4" s="239" t="s">
        <v>134</v>
      </c>
      <c r="J4" s="240"/>
      <c r="K4" s="241"/>
    </row>
    <row r="5" spans="1:17" ht="56.95" customHeight="1">
      <c r="A5" s="246"/>
      <c r="B5" s="248"/>
      <c r="C5" s="250"/>
      <c r="D5" s="186" t="s">
        <v>13</v>
      </c>
      <c r="E5" s="186" t="s">
        <v>135</v>
      </c>
      <c r="F5" s="250"/>
      <c r="G5" s="186" t="s">
        <v>13</v>
      </c>
      <c r="H5" s="186" t="s">
        <v>135</v>
      </c>
      <c r="I5" s="94" t="s">
        <v>136</v>
      </c>
      <c r="J5" s="94" t="s">
        <v>137</v>
      </c>
      <c r="K5" s="94" t="s">
        <v>138</v>
      </c>
    </row>
    <row r="6" spans="1:17" ht="18" hidden="1" customHeight="1">
      <c r="A6" s="73"/>
      <c r="B6" s="74"/>
      <c r="C6" s="197"/>
      <c r="D6" s="197"/>
      <c r="E6" s="197"/>
      <c r="F6" s="183"/>
      <c r="G6" s="183"/>
      <c r="H6" s="183"/>
      <c r="I6" s="95"/>
      <c r="J6" s="96"/>
      <c r="K6" s="95"/>
    </row>
    <row r="7" spans="1:17" ht="28" customHeight="1">
      <c r="A7" s="64" t="s">
        <v>105</v>
      </c>
      <c r="B7" s="97" t="s">
        <v>139</v>
      </c>
      <c r="C7" s="187">
        <f t="shared" ref="C7:H7" si="0">C8+C9+C21</f>
        <v>814852</v>
      </c>
      <c r="D7" s="187">
        <f t="shared" si="0"/>
        <v>662764</v>
      </c>
      <c r="E7" s="187">
        <f t="shared" si="0"/>
        <v>152088</v>
      </c>
      <c r="F7" s="187">
        <f t="shared" si="0"/>
        <v>449882</v>
      </c>
      <c r="G7" s="187">
        <f t="shared" si="0"/>
        <v>386459</v>
      </c>
      <c r="H7" s="187">
        <f t="shared" si="0"/>
        <v>63423</v>
      </c>
      <c r="I7" s="66">
        <f>F7/C7*100</f>
        <v>55.210271313072802</v>
      </c>
      <c r="J7" s="66">
        <f>G7/D7*100</f>
        <v>58.310197898497805</v>
      </c>
      <c r="K7" s="66">
        <f>H7/E7*100</f>
        <v>41.701514912419121</v>
      </c>
      <c r="L7" s="108"/>
    </row>
    <row r="8" spans="1:17" s="68" customFormat="1" ht="27" customHeight="1">
      <c r="A8" s="64">
        <v>1</v>
      </c>
      <c r="B8" s="65" t="s">
        <v>140</v>
      </c>
      <c r="C8" s="187">
        <f>D8+E8</f>
        <v>187959</v>
      </c>
      <c r="D8" s="187">
        <v>128859</v>
      </c>
      <c r="E8" s="187">
        <v>59100</v>
      </c>
      <c r="F8" s="187">
        <f>G8+H8</f>
        <v>88306</v>
      </c>
      <c r="G8" s="187">
        <f>('[1]XDCB '!$G$5+'[1]XDCB '!$G$26+'[1]XDCB '!$G$50)/1000000+51142+1126</f>
        <v>72391</v>
      </c>
      <c r="H8" s="187">
        <v>15915</v>
      </c>
      <c r="I8" s="66">
        <f t="shared" ref="I8:K22" si="1">F8/C8*100</f>
        <v>46.981522566091542</v>
      </c>
      <c r="J8" s="66">
        <f t="shared" si="1"/>
        <v>56.178458625319152</v>
      </c>
      <c r="K8" s="66">
        <f t="shared" si="1"/>
        <v>26.928934010152282</v>
      </c>
      <c r="L8" s="67"/>
      <c r="M8" s="67"/>
      <c r="N8" s="67"/>
      <c r="O8" s="67"/>
      <c r="P8" s="67"/>
      <c r="Q8" s="67"/>
    </row>
    <row r="9" spans="1:17" s="70" customFormat="1" ht="28" customHeight="1">
      <c r="A9" s="64">
        <v>2</v>
      </c>
      <c r="B9" s="65" t="s">
        <v>141</v>
      </c>
      <c r="C9" s="187">
        <f>D9+E9</f>
        <v>610593</v>
      </c>
      <c r="D9" s="187">
        <f>SUM(D10:D20)-D17-D18</f>
        <v>520645</v>
      </c>
      <c r="E9" s="187">
        <f>SUM(E10:E20)-E17-E18</f>
        <v>89948</v>
      </c>
      <c r="F9" s="187">
        <f>SUM(F10:F20)-F17-F18</f>
        <v>361576</v>
      </c>
      <c r="G9" s="187">
        <f>SUM(G10:G20)-G17-G18</f>
        <v>314068</v>
      </c>
      <c r="H9" s="187">
        <f>SUM(H10:H20)-H17-H18</f>
        <v>47508</v>
      </c>
      <c r="I9" s="66">
        <f t="shared" si="1"/>
        <v>59.217187226188315</v>
      </c>
      <c r="J9" s="66">
        <f t="shared" si="1"/>
        <v>60.322868749339762</v>
      </c>
      <c r="K9" s="66">
        <f t="shared" si="1"/>
        <v>52.817183261439951</v>
      </c>
      <c r="L9" s="184">
        <f>314068-G9</f>
        <v>0</v>
      </c>
      <c r="M9" s="69"/>
      <c r="N9" s="69"/>
      <c r="O9" s="69"/>
      <c r="P9" s="69"/>
      <c r="Q9" s="69"/>
    </row>
    <row r="10" spans="1:17" ht="24.75" customHeight="1">
      <c r="A10" s="98" t="s">
        <v>142</v>
      </c>
      <c r="B10" s="99" t="s">
        <v>143</v>
      </c>
      <c r="C10" s="189">
        <f>D10+E10</f>
        <v>58839</v>
      </c>
      <c r="D10" s="198">
        <v>58839</v>
      </c>
      <c r="E10" s="198"/>
      <c r="F10" s="188">
        <f t="shared" ref="F10:F21" si="2">G10+H10</f>
        <v>55398</v>
      </c>
      <c r="G10" s="188">
        <f>5701+29405+10081+5000+2674</f>
        <v>52861</v>
      </c>
      <c r="H10" s="188">
        <v>2537</v>
      </c>
      <c r="I10" s="100">
        <f t="shared" si="1"/>
        <v>94.151838066588482</v>
      </c>
      <c r="J10" s="100">
        <f t="shared" si="1"/>
        <v>89.840072061047948</v>
      </c>
      <c r="K10" s="100"/>
    </row>
    <row r="11" spans="1:17" s="102" customFormat="1" ht="23.25" customHeight="1">
      <c r="A11" s="73" t="s">
        <v>144</v>
      </c>
      <c r="B11" s="74" t="s">
        <v>145</v>
      </c>
      <c r="C11" s="189">
        <f t="shared" ref="C11" si="3">D11+E11</f>
        <v>296580</v>
      </c>
      <c r="D11" s="197">
        <v>295818</v>
      </c>
      <c r="E11" s="197">
        <v>762</v>
      </c>
      <c r="F11" s="183">
        <f t="shared" si="2"/>
        <v>154584</v>
      </c>
      <c r="G11" s="183">
        <f>119208+5000+15100+7300+5300+1922</f>
        <v>153830</v>
      </c>
      <c r="H11" s="183">
        <v>754</v>
      </c>
      <c r="I11" s="75">
        <f t="shared" si="1"/>
        <v>52.122193000202309</v>
      </c>
      <c r="J11" s="75">
        <f t="shared" si="1"/>
        <v>52.001568532002786</v>
      </c>
      <c r="K11" s="75">
        <f t="shared" si="1"/>
        <v>98.950131233595798</v>
      </c>
      <c r="L11" s="101"/>
      <c r="M11" s="101"/>
      <c r="N11" s="101"/>
      <c r="O11" s="101"/>
      <c r="P11" s="101"/>
      <c r="Q11" s="101"/>
    </row>
    <row r="12" spans="1:17" ht="23.25" customHeight="1">
      <c r="A12" s="73" t="s">
        <v>146</v>
      </c>
      <c r="B12" s="74" t="s">
        <v>147</v>
      </c>
      <c r="C12" s="189">
        <f>D12+E12</f>
        <v>37216</v>
      </c>
      <c r="D12" s="189">
        <v>37216</v>
      </c>
      <c r="E12" s="199"/>
      <c r="F12" s="183">
        <f t="shared" si="2"/>
        <v>18455</v>
      </c>
      <c r="G12" s="189">
        <f>9195*2+50</f>
        <v>18440</v>
      </c>
      <c r="H12" s="189">
        <v>15</v>
      </c>
      <c r="I12" s="75">
        <f t="shared" si="1"/>
        <v>49.588886500429922</v>
      </c>
      <c r="J12" s="75">
        <f t="shared" si="1"/>
        <v>49.548581255374032</v>
      </c>
      <c r="K12" s="75"/>
    </row>
    <row r="13" spans="1:17" ht="23.25" customHeight="1">
      <c r="A13" s="73" t="s">
        <v>148</v>
      </c>
      <c r="B13" s="74" t="s">
        <v>172</v>
      </c>
      <c r="C13" s="200">
        <v>5662</v>
      </c>
      <c r="D13" s="200">
        <v>5342</v>
      </c>
      <c r="E13" s="200">
        <v>320</v>
      </c>
      <c r="F13" s="183">
        <f t="shared" si="2"/>
        <v>2599</v>
      </c>
      <c r="G13" s="189">
        <f>1672+351</f>
        <v>2023</v>
      </c>
      <c r="H13" s="189">
        <f>99+278+197+2</f>
        <v>576</v>
      </c>
      <c r="I13" s="75">
        <f t="shared" si="1"/>
        <v>45.902507947721652</v>
      </c>
      <c r="J13" s="75">
        <f t="shared" si="1"/>
        <v>37.869711718457502</v>
      </c>
      <c r="K13" s="75"/>
    </row>
    <row r="14" spans="1:17" ht="23.25" customHeight="1">
      <c r="A14" s="73" t="s">
        <v>149</v>
      </c>
      <c r="B14" s="74" t="s">
        <v>151</v>
      </c>
      <c r="C14" s="189">
        <f t="shared" ref="C14:C19" si="4">D14+E14</f>
        <v>116034</v>
      </c>
      <c r="D14" s="189">
        <v>43355</v>
      </c>
      <c r="E14" s="189">
        <v>72679</v>
      </c>
      <c r="F14" s="183">
        <f t="shared" si="2"/>
        <v>66316</v>
      </c>
      <c r="G14" s="183">
        <v>29684</v>
      </c>
      <c r="H14" s="183">
        <f>35632+1000</f>
        <v>36632</v>
      </c>
      <c r="I14" s="75">
        <f t="shared" si="1"/>
        <v>57.152214006239554</v>
      </c>
      <c r="J14" s="75">
        <f t="shared" si="1"/>
        <v>68.467304809133907</v>
      </c>
      <c r="K14" s="75">
        <f>H14/E14*100</f>
        <v>50.402454629260177</v>
      </c>
    </row>
    <row r="15" spans="1:17" ht="23.25" customHeight="1">
      <c r="A15" s="73" t="s">
        <v>150</v>
      </c>
      <c r="B15" s="74" t="s">
        <v>171</v>
      </c>
      <c r="C15" s="189">
        <f t="shared" si="4"/>
        <v>50236</v>
      </c>
      <c r="D15" s="201">
        <v>42619</v>
      </c>
      <c r="E15" s="201">
        <v>7617</v>
      </c>
      <c r="F15" s="183">
        <f t="shared" si="2"/>
        <v>22700</v>
      </c>
      <c r="G15" s="183">
        <f>18386+1367+667</f>
        <v>20420</v>
      </c>
      <c r="H15" s="183">
        <v>2280</v>
      </c>
      <c r="I15" s="75"/>
      <c r="J15" s="75"/>
      <c r="K15" s="75"/>
    </row>
    <row r="16" spans="1:17" ht="23.25" customHeight="1">
      <c r="A16" s="73" t="s">
        <v>152</v>
      </c>
      <c r="B16" s="74" t="s">
        <v>153</v>
      </c>
      <c r="C16" s="189">
        <f t="shared" si="4"/>
        <v>10255</v>
      </c>
      <c r="D16" s="197">
        <v>3185</v>
      </c>
      <c r="E16" s="197">
        <v>7070</v>
      </c>
      <c r="F16" s="183">
        <f>SUM(F17:F18)</f>
        <v>14762</v>
      </c>
      <c r="G16" s="183">
        <f>SUM(G17:G18)</f>
        <v>10083</v>
      </c>
      <c r="H16" s="183">
        <f>SUM(H17:H18)</f>
        <v>4679</v>
      </c>
      <c r="I16" s="75">
        <f t="shared" ref="I16:K18" si="5">F16/C16*100</f>
        <v>143.94929302779133</v>
      </c>
      <c r="J16" s="75">
        <f t="shared" si="5"/>
        <v>316.57770800627947</v>
      </c>
      <c r="K16" s="75">
        <f t="shared" si="5"/>
        <v>66.181046676096173</v>
      </c>
    </row>
    <row r="17" spans="1:17" s="79" customFormat="1" ht="23.25" customHeight="1">
      <c r="A17" s="76"/>
      <c r="B17" s="77" t="s">
        <v>154</v>
      </c>
      <c r="C17" s="189">
        <f t="shared" si="4"/>
        <v>4794</v>
      </c>
      <c r="D17" s="197">
        <v>1515</v>
      </c>
      <c r="E17" s="197">
        <v>3279</v>
      </c>
      <c r="F17" s="190">
        <f t="shared" si="2"/>
        <v>11225</v>
      </c>
      <c r="G17" s="190">
        <v>8266</v>
      </c>
      <c r="H17" s="190">
        <v>2959</v>
      </c>
      <c r="I17" s="75">
        <f t="shared" si="5"/>
        <v>234.14685022945346</v>
      </c>
      <c r="J17" s="75">
        <f t="shared" si="5"/>
        <v>545.61056105610555</v>
      </c>
      <c r="K17" s="75">
        <f t="shared" si="5"/>
        <v>90.240927111924364</v>
      </c>
      <c r="L17" s="78"/>
      <c r="M17" s="78"/>
      <c r="N17" s="78"/>
      <c r="O17" s="78"/>
      <c r="P17" s="78"/>
      <c r="Q17" s="78"/>
    </row>
    <row r="18" spans="1:17" s="79" customFormat="1" ht="23.25" customHeight="1">
      <c r="A18" s="76"/>
      <c r="B18" s="77" t="s">
        <v>155</v>
      </c>
      <c r="C18" s="189">
        <f t="shared" si="4"/>
        <v>5461</v>
      </c>
      <c r="D18" s="197">
        <v>1670</v>
      </c>
      <c r="E18" s="197">
        <v>3791</v>
      </c>
      <c r="F18" s="191">
        <f t="shared" si="2"/>
        <v>3537</v>
      </c>
      <c r="G18" s="191">
        <v>1817</v>
      </c>
      <c r="H18" s="191">
        <v>1720</v>
      </c>
      <c r="I18" s="75">
        <f t="shared" si="5"/>
        <v>64.768357443691627</v>
      </c>
      <c r="J18" s="75">
        <f t="shared" si="5"/>
        <v>108.80239520958084</v>
      </c>
      <c r="K18" s="75">
        <f t="shared" si="5"/>
        <v>45.370614613558431</v>
      </c>
      <c r="L18" s="78"/>
      <c r="M18" s="78"/>
      <c r="N18" s="78"/>
      <c r="O18" s="78"/>
      <c r="P18" s="78"/>
      <c r="Q18" s="78"/>
    </row>
    <row r="19" spans="1:17" ht="23.25" customHeight="1">
      <c r="A19" s="73" t="s">
        <v>156</v>
      </c>
      <c r="B19" s="74" t="s">
        <v>157</v>
      </c>
      <c r="C19" s="189">
        <f t="shared" si="4"/>
        <v>5192</v>
      </c>
      <c r="D19" s="197">
        <v>5192</v>
      </c>
      <c r="E19" s="197"/>
      <c r="F19" s="183">
        <f t="shared" si="2"/>
        <v>2080</v>
      </c>
      <c r="G19" s="183">
        <v>2045</v>
      </c>
      <c r="H19" s="183">
        <v>35</v>
      </c>
      <c r="I19" s="75">
        <f>F19/C19*100</f>
        <v>40.061633281972263</v>
      </c>
      <c r="J19" s="75">
        <f>G19/D19*100</f>
        <v>39.387519260400616</v>
      </c>
      <c r="K19" s="75"/>
    </row>
    <row r="20" spans="1:17" ht="23.25" customHeight="1">
      <c r="A20" s="73" t="s">
        <v>158</v>
      </c>
      <c r="B20" s="74" t="s">
        <v>159</v>
      </c>
      <c r="C20" s="189">
        <f>D20+E20</f>
        <v>30579</v>
      </c>
      <c r="D20" s="197">
        <v>29079</v>
      </c>
      <c r="E20" s="197">
        <v>1500</v>
      </c>
      <c r="F20" s="183">
        <f t="shared" si="2"/>
        <v>24682</v>
      </c>
      <c r="G20" s="183">
        <f>4682+20000</f>
        <v>24682</v>
      </c>
      <c r="H20" s="183"/>
      <c r="I20" s="75">
        <f>F20/C20*100</f>
        <v>80.715523725432476</v>
      </c>
      <c r="J20" s="75">
        <f>G20/D20*100</f>
        <v>84.879122390728696</v>
      </c>
      <c r="K20" s="75">
        <f>H20/E20*100</f>
        <v>0</v>
      </c>
    </row>
    <row r="21" spans="1:17" s="68" customFormat="1" ht="27" customHeight="1">
      <c r="A21" s="64">
        <v>3</v>
      </c>
      <c r="B21" s="65" t="s">
        <v>160</v>
      </c>
      <c r="C21" s="187">
        <f>D21+E21</f>
        <v>16300</v>
      </c>
      <c r="D21" s="187">
        <v>13260</v>
      </c>
      <c r="E21" s="187">
        <v>3040</v>
      </c>
      <c r="F21" s="187">
        <f t="shared" si="2"/>
        <v>0</v>
      </c>
      <c r="G21" s="187"/>
      <c r="H21" s="187"/>
      <c r="I21" s="66">
        <f t="shared" si="1"/>
        <v>0</v>
      </c>
      <c r="J21" s="66">
        <f t="shared" si="1"/>
        <v>0</v>
      </c>
      <c r="K21" s="66">
        <f t="shared" si="1"/>
        <v>0</v>
      </c>
      <c r="L21" s="67"/>
      <c r="M21" s="67"/>
      <c r="N21" s="67"/>
      <c r="O21" s="67"/>
      <c r="P21" s="67"/>
      <c r="Q21" s="67"/>
    </row>
    <row r="22" spans="1:17" s="84" customFormat="1" ht="17.2" hidden="1" customHeight="1">
      <c r="A22" s="80"/>
      <c r="B22" s="81"/>
      <c r="C22" s="202">
        <v>16300</v>
      </c>
      <c r="D22" s="202">
        <v>13260</v>
      </c>
      <c r="E22" s="202">
        <v>3040</v>
      </c>
      <c r="F22" s="192"/>
      <c r="G22" s="192"/>
      <c r="H22" s="192"/>
      <c r="I22" s="82"/>
      <c r="J22" s="66">
        <f t="shared" si="1"/>
        <v>0</v>
      </c>
      <c r="K22" s="66">
        <f t="shared" si="1"/>
        <v>0</v>
      </c>
      <c r="L22" s="83"/>
      <c r="M22" s="83"/>
      <c r="N22" s="83"/>
      <c r="O22" s="83"/>
      <c r="P22" s="83"/>
      <c r="Q22" s="83"/>
    </row>
    <row r="23" spans="1:17" ht="15.05" hidden="1">
      <c r="A23" s="85"/>
      <c r="B23" s="86"/>
      <c r="C23" s="193"/>
      <c r="D23" s="193"/>
      <c r="E23" s="193"/>
      <c r="F23" s="193"/>
      <c r="G23" s="193"/>
      <c r="H23" s="193"/>
      <c r="I23" s="87"/>
      <c r="J23" s="66" t="e">
        <f t="shared" ref="J23:K23" si="6">G23/D23*100</f>
        <v>#DIV/0!</v>
      </c>
      <c r="K23" s="66" t="e">
        <f t="shared" si="6"/>
        <v>#DIV/0!</v>
      </c>
    </row>
    <row r="25" spans="1:17">
      <c r="C25" s="203"/>
    </row>
    <row r="67" spans="1:8">
      <c r="A67" s="103"/>
      <c r="B67" s="104"/>
      <c r="C67" s="204"/>
      <c r="D67" s="204"/>
      <c r="E67" s="204"/>
      <c r="F67" s="195"/>
      <c r="G67" s="195"/>
      <c r="H67" s="195"/>
    </row>
    <row r="68" spans="1:8">
      <c r="A68" s="105"/>
      <c r="B68" s="106"/>
      <c r="C68" s="205"/>
      <c r="D68" s="205"/>
      <c r="E68" s="205"/>
      <c r="F68" s="195"/>
      <c r="G68" s="195"/>
      <c r="H68" s="195"/>
    </row>
    <row r="130" spans="1:8">
      <c r="A130" s="107"/>
      <c r="B130" s="104"/>
      <c r="C130" s="204"/>
      <c r="D130" s="204"/>
      <c r="E130" s="206"/>
      <c r="F130" s="195"/>
      <c r="G130" s="195"/>
      <c r="H130" s="195"/>
    </row>
  </sheetData>
  <mergeCells count="11">
    <mergeCell ref="I4:K4"/>
    <mergeCell ref="H1:K1"/>
    <mergeCell ref="A2:J2"/>
    <mergeCell ref="C3:E3"/>
    <mergeCell ref="I3:K3"/>
    <mergeCell ref="A4:A5"/>
    <mergeCell ref="B4:B5"/>
    <mergeCell ref="C4:C5"/>
    <mergeCell ref="D4:E4"/>
    <mergeCell ref="F4:F5"/>
    <mergeCell ref="G4:H4"/>
  </mergeCells>
  <pageMargins left="0.56000000000000005" right="0.11811023622047245" top="0.35433070866141736" bottom="0.43307086614173229" header="0.23622047244094491" footer="0"/>
  <pageSetup paperSize="9" scale="80" orientation="landscape" r:id="rId1"/>
  <headerFooter>
    <oddFooter>&amp;CTrang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THU NS 6 THÁNG</vt:lpstr>
      <vt:lpstr>THU 6 THÁNG</vt:lpstr>
      <vt:lpstr>CHI NS 6 THÁNG </vt:lpstr>
      <vt:lpstr>Sheet1</vt:lpstr>
      <vt:lpstr>Sheet2</vt:lpstr>
      <vt:lpstr>Sheet3</vt:lpstr>
      <vt:lpstr>'THU 6 THÁNG'!Print_Titles</vt:lpstr>
      <vt:lpstr>'THU NS 6 THÁNG'!Print_Titles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2024-07-10T01:44:15Z</dcterms:modified>
</cp:coreProperties>
</file>